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KTPlanMRA\Planejamento\Regional\Eventos Regionais\EVENTOS 2025\RIO DE JANEIRO\Bora de Bike\"/>
    </mc:Choice>
  </mc:AlternateContent>
  <xr:revisionPtr revIDLastSave="0" documentId="8_{5ECEC18C-951D-4D7E-B4D3-091252B6902D}" xr6:coauthVersionLast="47" xr6:coauthVersionMax="47" xr10:uidLastSave="{00000000-0000-0000-0000-000000000000}"/>
  <bookViews>
    <workbookView xWindow="-20610" yWindow="885" windowWidth="20730" windowHeight="11160" tabRatio="705" firstSheet="3" activeTab="3" xr2:uid="{00000000-000D-0000-FFFF-FFFF00000000}"/>
  </bookViews>
  <sheets>
    <sheet name="RESUMO" sheetId="50" state="hidden" r:id="rId1"/>
    <sheet name="BASE SIMULAÇÃO" sheetId="39" state="hidden" r:id="rId2"/>
    <sheet name="BASE" sheetId="55" state="hidden" r:id="rId3"/>
    <sheet name="BORA DE BIKE COTA PATROCINADOR" sheetId="65" r:id="rId4"/>
    <sheet name="BORA DE BIKE COTA APOIO" sheetId="66" r:id="rId5"/>
    <sheet name="VIGENTE" sheetId="4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</externalReferences>
  <definedNames>
    <definedName name="\a" localSheetId="0">#REF!</definedName>
    <definedName name="\a">#REF!</definedName>
    <definedName name="\e" localSheetId="0">#REF!</definedName>
    <definedName name="\e">#REF!</definedName>
    <definedName name="\f" localSheetId="0">'[1]TAB1-01P'!#REF!</definedName>
    <definedName name="\f">'[1]TAB1-01P'!#REF!</definedName>
    <definedName name="\i" localSheetId="0">'[1]TAB1-01P'!#REF!</definedName>
    <definedName name="\i">'[1]TAB1-01P'!#REF!</definedName>
    <definedName name="\l" localSheetId="0">#REF!</definedName>
    <definedName name="\l">#REF!</definedName>
    <definedName name="\p" localSheetId="0">'[2]TAB1-05P'!#REF!</definedName>
    <definedName name="\p">'[2]TAB1-05P'!#REF!</definedName>
    <definedName name="\s" localSheetId="0">'[1]TAB1-01P'!#REF!</definedName>
    <definedName name="\s">'[1]TAB1-01P'!#REF!</definedName>
    <definedName name="\w" localSheetId="0">'[1]TAB1-01P'!#REF!</definedName>
    <definedName name="\w">'[1]TAB1-01P'!#REF!</definedName>
    <definedName name="____________________________________________alt2" localSheetId="2">[3]!________________________p1</definedName>
    <definedName name="____________________________________________alt2" localSheetId="4">[3]!________________________p1</definedName>
    <definedName name="____________________________________________alt2" localSheetId="3">[3]!________________________p1</definedName>
    <definedName name="____________________________________________alt2">[3]!________________________p1</definedName>
    <definedName name="____________________________________________R" localSheetId="2">[3]!________________________p1</definedName>
    <definedName name="____________________________________________R" localSheetId="4">[3]!________________________p1</definedName>
    <definedName name="____________________________________________R" localSheetId="3">[3]!________________________p1</definedName>
    <definedName name="____________________________________________R">[3]!________________________p1</definedName>
    <definedName name="____________________________________________rr2" localSheetId="2">[3]!________________________p1</definedName>
    <definedName name="____________________________________________rr2" localSheetId="4">[3]!________________________p1</definedName>
    <definedName name="____________________________________________rr2" localSheetId="3">[3]!________________________p1</definedName>
    <definedName name="____________________________________________rr2">[3]!________________________p1</definedName>
    <definedName name="___________________________________________alt2" localSheetId="2">[3]!_______________________p1</definedName>
    <definedName name="___________________________________________alt2" localSheetId="4">[3]!_______________________p1</definedName>
    <definedName name="___________________________________________alt2" localSheetId="3">[3]!_______________________p1</definedName>
    <definedName name="___________________________________________alt2">[3]!_______________________p1</definedName>
    <definedName name="___________________________________________Brz1">[4]Feriados!$B$4:$B$14</definedName>
    <definedName name="___________________________________________Brz2">[4]Feriados!$B$17:$B$24</definedName>
    <definedName name="___________________________________________R" localSheetId="2">[3]!_______________________p1</definedName>
    <definedName name="___________________________________________R" localSheetId="4">[3]!_______________________p1</definedName>
    <definedName name="___________________________________________R" localSheetId="3">[3]!_______________________p1</definedName>
    <definedName name="___________________________________________R">[3]!_______________________p1</definedName>
    <definedName name="___________________________________________rr2" localSheetId="2">[3]!_______________________p1</definedName>
    <definedName name="___________________________________________rr2" localSheetId="4">[3]!_______________________p1</definedName>
    <definedName name="___________________________________________rr2" localSheetId="3">[3]!_______________________p1</definedName>
    <definedName name="___________________________________________rr2">[3]!_______________________p1</definedName>
    <definedName name="__________________________________________Brz1">[4]Feriados!$B$4:$B$14</definedName>
    <definedName name="__________________________________________Brz2">[4]Feriados!$B$17:$B$24</definedName>
    <definedName name="________________________________________alt2" localSheetId="2">[3]!_______________________p1</definedName>
    <definedName name="________________________________________alt2" localSheetId="4">[3]!_______________________p1</definedName>
    <definedName name="________________________________________alt2" localSheetId="3">[3]!_______________________p1</definedName>
    <definedName name="________________________________________alt2">[3]!_______________________p1</definedName>
    <definedName name="________________________________________Brz1">[4]Feriados!$B$4:$B$14</definedName>
    <definedName name="________________________________________Brz2">[4]Feriados!$B$17:$B$24</definedName>
    <definedName name="________________________________________R" localSheetId="2">[3]!_______________________p1</definedName>
    <definedName name="________________________________________R" localSheetId="4">[3]!_______________________p1</definedName>
    <definedName name="________________________________________R" localSheetId="3">[3]!_______________________p1</definedName>
    <definedName name="________________________________________R">[3]!_______________________p1</definedName>
    <definedName name="________________________________________rr2" localSheetId="2">[3]!_______________________p1</definedName>
    <definedName name="________________________________________rr2" localSheetId="4">[3]!_______________________p1</definedName>
    <definedName name="________________________________________rr2" localSheetId="3">[3]!_______________________p1</definedName>
    <definedName name="________________________________________rr2">[3]!_______________________p1</definedName>
    <definedName name="_______________________________________alt2" localSheetId="2">[3]!______________________p1</definedName>
    <definedName name="_______________________________________alt2" localSheetId="4">[3]!______________________p1</definedName>
    <definedName name="_______________________________________alt2" localSheetId="3">[3]!______________________p1</definedName>
    <definedName name="_______________________________________alt2">[3]!______________________p1</definedName>
    <definedName name="_______________________________________Brz1">[4]Feriados!$B$4:$B$14</definedName>
    <definedName name="_______________________________________Brz2">[4]Feriados!$B$17:$B$24</definedName>
    <definedName name="_______________________________________R" localSheetId="2">[3]!______________________p1</definedName>
    <definedName name="_______________________________________R" localSheetId="4">[3]!______________________p1</definedName>
    <definedName name="_______________________________________R" localSheetId="3">[3]!______________________p1</definedName>
    <definedName name="_______________________________________R">[3]!______________________p1</definedName>
    <definedName name="_______________________________________rr2" localSheetId="2">[3]!______________________p1</definedName>
    <definedName name="_______________________________________rr2" localSheetId="4">[3]!______________________p1</definedName>
    <definedName name="_______________________________________rr2" localSheetId="3">[3]!______________________p1</definedName>
    <definedName name="_______________________________________rr2">[3]!______________________p1</definedName>
    <definedName name="______________________________________Brz1">[4]Feriados!$B$4:$B$14</definedName>
    <definedName name="______________________________________Brz2">[4]Feriados!$B$17:$B$24</definedName>
    <definedName name="______________________________________PAG1">#REF!</definedName>
    <definedName name="______________________________________PAG10">#REF!</definedName>
    <definedName name="______________________________________PAG11">#REF!</definedName>
    <definedName name="______________________________________PAG12">#REF!</definedName>
    <definedName name="______________________________________PAG2">#REF!</definedName>
    <definedName name="______________________________________PAG3">#REF!</definedName>
    <definedName name="______________________________________PAG4">#REF!</definedName>
    <definedName name="______________________________________PAG5">#REF!</definedName>
    <definedName name="______________________________________PAG6">#REF!</definedName>
    <definedName name="______________________________________PAG7">#REF!</definedName>
    <definedName name="______________________________________PAG8">#REF!</definedName>
    <definedName name="______________________________________PAG9">#REF!</definedName>
    <definedName name="______________________________________SHR1">#REF!</definedName>
    <definedName name="______________________________________SHR2">#REF!</definedName>
    <definedName name="_____________________________________alt2" localSheetId="2">[3]!_____________________p1</definedName>
    <definedName name="_____________________________________alt2" localSheetId="4">[3]!_____________________p1</definedName>
    <definedName name="_____________________________________alt2" localSheetId="3">[3]!_____________________p1</definedName>
    <definedName name="_____________________________________alt2">[3]!_____________________p1</definedName>
    <definedName name="_____________________________________Brz1">[4]Feriados!$B$4:$B$14</definedName>
    <definedName name="_____________________________________Brz2">[4]Feriados!$B$17:$B$24</definedName>
    <definedName name="_____________________________________PAG1">#REF!</definedName>
    <definedName name="_____________________________________PAG10">#REF!</definedName>
    <definedName name="_____________________________________PAG11">#REF!</definedName>
    <definedName name="_____________________________________PAG12">#REF!</definedName>
    <definedName name="_____________________________________PAG2">#REF!</definedName>
    <definedName name="_____________________________________PAG3">#REF!</definedName>
    <definedName name="_____________________________________PAG4">#REF!</definedName>
    <definedName name="_____________________________________PAG5">#REF!</definedName>
    <definedName name="_____________________________________PAG6">#REF!</definedName>
    <definedName name="_____________________________________PAG7">#REF!</definedName>
    <definedName name="_____________________________________PAG8">#REF!</definedName>
    <definedName name="_____________________________________PAG9">#REF!</definedName>
    <definedName name="_____________________________________R" localSheetId="2">[3]!_____________________p1</definedName>
    <definedName name="_____________________________________R" localSheetId="4">[3]!_____________________p1</definedName>
    <definedName name="_____________________________________R" localSheetId="3">[3]!_____________________p1</definedName>
    <definedName name="_____________________________________R">[3]!_____________________p1</definedName>
    <definedName name="_____________________________________rr2" localSheetId="2">[3]!_____________________p1</definedName>
    <definedName name="_____________________________________rr2" localSheetId="4">[3]!_____________________p1</definedName>
    <definedName name="_____________________________________rr2" localSheetId="3">[3]!_____________________p1</definedName>
    <definedName name="_____________________________________rr2">[3]!_____________________p1</definedName>
    <definedName name="_____________________________________SHR1">#REF!</definedName>
    <definedName name="_____________________________________SHR2">#REF!</definedName>
    <definedName name="____________________________________alt2" localSheetId="2">[3]!____________________p1</definedName>
    <definedName name="____________________________________alt2" localSheetId="4">[3]!____________________p1</definedName>
    <definedName name="____________________________________alt2" localSheetId="3">[3]!____________________p1</definedName>
    <definedName name="____________________________________alt2">[3]!____________________p1</definedName>
    <definedName name="____________________________________Brz1">[4]Feriados!$B$4:$B$14</definedName>
    <definedName name="____________________________________Brz2">[4]Feriados!$B$17:$B$24</definedName>
    <definedName name="____________________________________PAG1">#REF!</definedName>
    <definedName name="____________________________________PAG10">#REF!</definedName>
    <definedName name="____________________________________PAG11">#REF!</definedName>
    <definedName name="____________________________________PAG12">#REF!</definedName>
    <definedName name="____________________________________PAG2">#REF!</definedName>
    <definedName name="____________________________________PAG3">#REF!</definedName>
    <definedName name="____________________________________PAG4">#REF!</definedName>
    <definedName name="____________________________________PAG5">#REF!</definedName>
    <definedName name="____________________________________PAG6">#REF!</definedName>
    <definedName name="____________________________________PAG7">#REF!</definedName>
    <definedName name="____________________________________PAG8">#REF!</definedName>
    <definedName name="____________________________________PAG9">#REF!</definedName>
    <definedName name="____________________________________R" localSheetId="2">[3]!____________________p1</definedName>
    <definedName name="____________________________________R" localSheetId="4">[3]!____________________p1</definedName>
    <definedName name="____________________________________R" localSheetId="3">[3]!____________________p1</definedName>
    <definedName name="____________________________________R">[3]!____________________p1</definedName>
    <definedName name="____________________________________rr2" localSheetId="2">[3]!____________________p1</definedName>
    <definedName name="____________________________________rr2" localSheetId="4">[3]!____________________p1</definedName>
    <definedName name="____________________________________rr2" localSheetId="3">[3]!____________________p1</definedName>
    <definedName name="____________________________________rr2">[3]!____________________p1</definedName>
    <definedName name="____________________________________SHR1">#REF!</definedName>
    <definedName name="____________________________________SHR2">#REF!</definedName>
    <definedName name="___________________________________alt2" localSheetId="2">[3]!____p1</definedName>
    <definedName name="___________________________________alt2" localSheetId="4">[3]!____p1</definedName>
    <definedName name="___________________________________alt2" localSheetId="3">[3]!____p1</definedName>
    <definedName name="___________________________________alt2">[3]!____p1</definedName>
    <definedName name="___________________________________Brz1">[4]Feriados!$B$4:$B$14</definedName>
    <definedName name="___________________________________Brz2">[4]Feriados!$B$17:$B$24</definedName>
    <definedName name="___________________________________PAG1">#REF!</definedName>
    <definedName name="___________________________________PAG10">#REF!</definedName>
    <definedName name="___________________________________PAG11">#REF!</definedName>
    <definedName name="___________________________________PAG12">#REF!</definedName>
    <definedName name="___________________________________PAG2">#REF!</definedName>
    <definedName name="___________________________________PAG3">#REF!</definedName>
    <definedName name="___________________________________PAG4">#REF!</definedName>
    <definedName name="___________________________________PAG5">#REF!</definedName>
    <definedName name="___________________________________PAG6">#REF!</definedName>
    <definedName name="___________________________________PAG7">#REF!</definedName>
    <definedName name="___________________________________PAG8">#REF!</definedName>
    <definedName name="___________________________________PAG9">#REF!</definedName>
    <definedName name="___________________________________R" localSheetId="2">[3]!____p1</definedName>
    <definedName name="___________________________________R" localSheetId="4">[3]!____p1</definedName>
    <definedName name="___________________________________R" localSheetId="3">[3]!____p1</definedName>
    <definedName name="___________________________________R">[3]!____p1</definedName>
    <definedName name="___________________________________rr2" localSheetId="2">[3]!____p1</definedName>
    <definedName name="___________________________________rr2" localSheetId="4">[3]!____p1</definedName>
    <definedName name="___________________________________rr2" localSheetId="3">[3]!____p1</definedName>
    <definedName name="___________________________________rr2">[3]!____p1</definedName>
    <definedName name="___________________________________SHR1">#REF!</definedName>
    <definedName name="___________________________________SHR2">#REF!</definedName>
    <definedName name="__________________________________alt2" localSheetId="2">[3]!__p1</definedName>
    <definedName name="__________________________________alt2" localSheetId="4">[3]!__p1</definedName>
    <definedName name="__________________________________alt2" localSheetId="3">[3]!__p1</definedName>
    <definedName name="__________________________________alt2">[3]!__p1</definedName>
    <definedName name="__________________________________Brz1">[4]Feriados!$B$4:$B$14</definedName>
    <definedName name="__________________________________Brz2">[4]Feriados!$B$17:$B$24</definedName>
    <definedName name="__________________________________PAG1">#REF!</definedName>
    <definedName name="__________________________________PAG10">#REF!</definedName>
    <definedName name="__________________________________PAG11">#REF!</definedName>
    <definedName name="__________________________________PAG12">#REF!</definedName>
    <definedName name="__________________________________PAG2">#REF!</definedName>
    <definedName name="__________________________________PAG3">#REF!</definedName>
    <definedName name="__________________________________PAG4">#REF!</definedName>
    <definedName name="__________________________________PAG5">#REF!</definedName>
    <definedName name="__________________________________PAG6">#REF!</definedName>
    <definedName name="__________________________________PAG7">#REF!</definedName>
    <definedName name="__________________________________PAG8">#REF!</definedName>
    <definedName name="__________________________________PAG9">#REF!</definedName>
    <definedName name="__________________________________R" localSheetId="2">[3]!__p1</definedName>
    <definedName name="__________________________________R" localSheetId="4">[3]!__p1</definedName>
    <definedName name="__________________________________R" localSheetId="3">[3]!__p1</definedName>
    <definedName name="__________________________________R">[3]!__p1</definedName>
    <definedName name="__________________________________rr2" localSheetId="2">[3]!__p1</definedName>
    <definedName name="__________________________________rr2" localSheetId="4">[3]!__p1</definedName>
    <definedName name="__________________________________rr2" localSheetId="3">[3]!__p1</definedName>
    <definedName name="__________________________________rr2">[3]!__p1</definedName>
    <definedName name="__________________________________SHR1">#REF!</definedName>
    <definedName name="__________________________________SHR2">#REF!</definedName>
    <definedName name="_________________________________alt2" localSheetId="2">[3]!______________________p1</definedName>
    <definedName name="_________________________________alt2" localSheetId="4">[3]!______________________p1</definedName>
    <definedName name="_________________________________alt2" localSheetId="3">[3]!______________________p1</definedName>
    <definedName name="_________________________________alt2">[3]!______________________p1</definedName>
    <definedName name="_________________________________Brz1">[4]Feriados!$B$4:$B$14</definedName>
    <definedName name="_________________________________Brz2">[4]Feriados!$B$17:$B$24</definedName>
    <definedName name="_________________________________PAG1">#REF!</definedName>
    <definedName name="_________________________________PAG10">#REF!</definedName>
    <definedName name="_________________________________PAG11">#REF!</definedName>
    <definedName name="_________________________________PAG12">#REF!</definedName>
    <definedName name="_________________________________PAG2">#REF!</definedName>
    <definedName name="_________________________________PAG3">#REF!</definedName>
    <definedName name="_________________________________PAG4">#REF!</definedName>
    <definedName name="_________________________________PAG5">#REF!</definedName>
    <definedName name="_________________________________PAG6">#REF!</definedName>
    <definedName name="_________________________________PAG7">#REF!</definedName>
    <definedName name="_________________________________PAG8">#REF!</definedName>
    <definedName name="_________________________________PAG9">#REF!</definedName>
    <definedName name="_________________________________R" localSheetId="2">[3]!______________________p1</definedName>
    <definedName name="_________________________________R" localSheetId="4">[3]!______________________p1</definedName>
    <definedName name="_________________________________R" localSheetId="3">[3]!______________________p1</definedName>
    <definedName name="_________________________________R">[3]!______________________p1</definedName>
    <definedName name="_________________________________rr2" localSheetId="2">[3]!______________________p1</definedName>
    <definedName name="_________________________________rr2" localSheetId="4">[3]!______________________p1</definedName>
    <definedName name="_________________________________rr2" localSheetId="3">[3]!______________________p1</definedName>
    <definedName name="_________________________________rr2">[3]!______________________p1</definedName>
    <definedName name="_________________________________SHR1">#REF!</definedName>
    <definedName name="_________________________________SHR2">#REF!</definedName>
    <definedName name="________________________________alt2" localSheetId="2">[5]!________________________p1</definedName>
    <definedName name="________________________________alt2" localSheetId="4">[5]!________________________p1</definedName>
    <definedName name="________________________________alt2" localSheetId="3">[5]!________________________p1</definedName>
    <definedName name="________________________________alt2">[5]!________________________p1</definedName>
    <definedName name="________________________________Brz1">[4]Feriados!$B$4:$B$14</definedName>
    <definedName name="________________________________Brz2">[4]Feriados!$B$17:$B$24</definedName>
    <definedName name="________________________________PAG1">#REF!</definedName>
    <definedName name="________________________________PAG10">#REF!</definedName>
    <definedName name="________________________________PAG11">#REF!</definedName>
    <definedName name="________________________________PAG12">#REF!</definedName>
    <definedName name="________________________________PAG2">#REF!</definedName>
    <definedName name="________________________________PAG3">#REF!</definedName>
    <definedName name="________________________________PAG4">#REF!</definedName>
    <definedName name="________________________________PAG5">#REF!</definedName>
    <definedName name="________________________________PAG6">#REF!</definedName>
    <definedName name="________________________________PAG7">#REF!</definedName>
    <definedName name="________________________________PAG8">#REF!</definedName>
    <definedName name="________________________________PAG9">#REF!</definedName>
    <definedName name="________________________________R" localSheetId="2">[5]!________________________p1</definedName>
    <definedName name="________________________________R" localSheetId="4">[5]!________________________p1</definedName>
    <definedName name="________________________________R" localSheetId="3">[5]!________________________p1</definedName>
    <definedName name="________________________________R">[5]!________________________p1</definedName>
    <definedName name="________________________________rr2" localSheetId="2">[5]!________________________p1</definedName>
    <definedName name="________________________________rr2" localSheetId="4">[5]!________________________p1</definedName>
    <definedName name="________________________________rr2" localSheetId="3">[5]!________________________p1</definedName>
    <definedName name="________________________________rr2">[5]!________________________p1</definedName>
    <definedName name="________________________________SHR1">#REF!</definedName>
    <definedName name="________________________________SHR2">#REF!</definedName>
    <definedName name="_______________________________alt2" localSheetId="2">[5]!_______________________p1</definedName>
    <definedName name="_______________________________alt2" localSheetId="4">[5]!_______________________p1</definedName>
    <definedName name="_______________________________alt2" localSheetId="3">[5]!_______________________p1</definedName>
    <definedName name="_______________________________alt2">[5]!_______________________p1</definedName>
    <definedName name="_______________________________Brz1">[4]Feriados!$B$4:$B$14</definedName>
    <definedName name="_______________________________Brz2">[4]Feriados!$B$17:$B$24</definedName>
    <definedName name="_______________________________PAG1">#REF!</definedName>
    <definedName name="_______________________________PAG10">#REF!</definedName>
    <definedName name="_______________________________PAG11">#REF!</definedName>
    <definedName name="_______________________________PAG12">#REF!</definedName>
    <definedName name="_______________________________PAG2">#REF!</definedName>
    <definedName name="_______________________________PAG3">#REF!</definedName>
    <definedName name="_______________________________PAG4">#REF!</definedName>
    <definedName name="_______________________________PAG5">#REF!</definedName>
    <definedName name="_______________________________PAG6">#REF!</definedName>
    <definedName name="_______________________________PAG7">#REF!</definedName>
    <definedName name="_______________________________PAG8">#REF!</definedName>
    <definedName name="_______________________________PAG9">#REF!</definedName>
    <definedName name="_______________________________R" localSheetId="2">[5]!_______________________p1</definedName>
    <definedName name="_______________________________R" localSheetId="4">[5]!_______________________p1</definedName>
    <definedName name="_______________________________R" localSheetId="3">[5]!_______________________p1</definedName>
    <definedName name="_______________________________R">[5]!_______________________p1</definedName>
    <definedName name="_______________________________rr2" localSheetId="2">[5]!_______________________p1</definedName>
    <definedName name="_______________________________rr2" localSheetId="4">[5]!_______________________p1</definedName>
    <definedName name="_______________________________rr2" localSheetId="3">[5]!_______________________p1</definedName>
    <definedName name="_______________________________rr2">[5]!_______________________p1</definedName>
    <definedName name="_______________________________SHR1">#REF!</definedName>
    <definedName name="_______________________________SHR2">#REF!</definedName>
    <definedName name="______________________________alt2" localSheetId="2">[5]!_____________________p1</definedName>
    <definedName name="______________________________alt2" localSheetId="4">[5]!_____________________p1</definedName>
    <definedName name="______________________________alt2" localSheetId="3">[5]!_____________________p1</definedName>
    <definedName name="______________________________alt2">[5]!_____________________p1</definedName>
    <definedName name="______________________________Brz1">[4]Feriados!$B$4:$B$14</definedName>
    <definedName name="______________________________Brz2">[4]Feriados!$B$17:$B$24</definedName>
    <definedName name="______________________________PAG1">#REF!</definedName>
    <definedName name="______________________________PAG10">#REF!</definedName>
    <definedName name="______________________________PAG11">#REF!</definedName>
    <definedName name="______________________________PAG12">#REF!</definedName>
    <definedName name="______________________________PAG2">#REF!</definedName>
    <definedName name="______________________________PAG3">#REF!</definedName>
    <definedName name="______________________________PAG4">#REF!</definedName>
    <definedName name="______________________________PAG5">#REF!</definedName>
    <definedName name="______________________________PAG6">#REF!</definedName>
    <definedName name="______________________________PAG7">#REF!</definedName>
    <definedName name="______________________________PAG8">#REF!</definedName>
    <definedName name="______________________________PAG9">#REF!</definedName>
    <definedName name="______________________________R" localSheetId="2">[5]!_____________________p1</definedName>
    <definedName name="______________________________R" localSheetId="4">[5]!_____________________p1</definedName>
    <definedName name="______________________________R" localSheetId="3">[5]!_____________________p1</definedName>
    <definedName name="______________________________R">[5]!_____________________p1</definedName>
    <definedName name="______________________________rr2" localSheetId="2">[5]!_____________________p1</definedName>
    <definedName name="______________________________rr2" localSheetId="4">[5]!_____________________p1</definedName>
    <definedName name="______________________________rr2" localSheetId="3">[5]!_____________________p1</definedName>
    <definedName name="______________________________rr2">[5]!_____________________p1</definedName>
    <definedName name="______________________________SHR1">#REF!</definedName>
    <definedName name="______________________________SHR2">#REF!</definedName>
    <definedName name="_____________________________alt2" localSheetId="2">[3]!___p1</definedName>
    <definedName name="_____________________________alt2" localSheetId="4">[3]!___p1</definedName>
    <definedName name="_____________________________alt2" localSheetId="3">[3]!___p1</definedName>
    <definedName name="_____________________________alt2">[3]!___p1</definedName>
    <definedName name="_____________________________Brz1">[4]Feriados!$B$4:$B$14</definedName>
    <definedName name="_____________________________Brz2">[4]Feriados!$B$17:$B$24</definedName>
    <definedName name="_____________________________PAG1">#REF!</definedName>
    <definedName name="_____________________________PAG10">#REF!</definedName>
    <definedName name="_____________________________PAG11">#REF!</definedName>
    <definedName name="_____________________________PAG12">#REF!</definedName>
    <definedName name="_____________________________PAG2">#REF!</definedName>
    <definedName name="_____________________________PAG3">#REF!</definedName>
    <definedName name="_____________________________PAG4">#REF!</definedName>
    <definedName name="_____________________________PAG5">#REF!</definedName>
    <definedName name="_____________________________PAG6">#REF!</definedName>
    <definedName name="_____________________________PAG7">#REF!</definedName>
    <definedName name="_____________________________PAG8">#REF!</definedName>
    <definedName name="_____________________________PAG9">#REF!</definedName>
    <definedName name="_____________________________R" localSheetId="2">[3]!___p1</definedName>
    <definedName name="_____________________________R" localSheetId="4">[3]!___p1</definedName>
    <definedName name="_____________________________R" localSheetId="3">[3]!___p1</definedName>
    <definedName name="_____________________________R">[3]!___p1</definedName>
    <definedName name="_____________________________rr2" localSheetId="2">[3]!___p1</definedName>
    <definedName name="_____________________________rr2" localSheetId="4">[3]!___p1</definedName>
    <definedName name="_____________________________rr2" localSheetId="3">[3]!___p1</definedName>
    <definedName name="_____________________________rr2">[3]!___p1</definedName>
    <definedName name="_____________________________SHR1">#REF!</definedName>
    <definedName name="_____________________________SHR2">#REF!</definedName>
    <definedName name="____________________________alt2" localSheetId="2">[5]!____________________p1</definedName>
    <definedName name="____________________________alt2" localSheetId="4">[5]!____________________p1</definedName>
    <definedName name="____________________________alt2" localSheetId="3">[5]!____________________p1</definedName>
    <definedName name="____________________________alt2">[5]!____________________p1</definedName>
    <definedName name="____________________________Brz1">[4]Feriados!$B$4:$B$14</definedName>
    <definedName name="____________________________Brz2">[4]Feriados!$B$17:$B$24</definedName>
    <definedName name="____________________________JO2" localSheetId="2">[0]!________________p1</definedName>
    <definedName name="____________________________JO2" localSheetId="4">[0]!________________p1</definedName>
    <definedName name="____________________________JO2" localSheetId="3">[0]!________________p1</definedName>
    <definedName name="____________________________JO2" localSheetId="0">[0]!________________p1</definedName>
    <definedName name="____________________________JO2">[0]!________________p1</definedName>
    <definedName name="____________________________PAG1" localSheetId="0">#REF!</definedName>
    <definedName name="____________________________PAG1">#REF!</definedName>
    <definedName name="____________________________PAG10" localSheetId="0">#REF!</definedName>
    <definedName name="____________________________PAG10">#REF!</definedName>
    <definedName name="____________________________PAG11" localSheetId="0">#REF!</definedName>
    <definedName name="____________________________PAG11">#REF!</definedName>
    <definedName name="____________________________PAG12">#REF!</definedName>
    <definedName name="____________________________PAG2">#REF!</definedName>
    <definedName name="____________________________PAG3">#REF!</definedName>
    <definedName name="____________________________PAG4">#REF!</definedName>
    <definedName name="____________________________PAG5">#REF!</definedName>
    <definedName name="____________________________PAG6">#REF!</definedName>
    <definedName name="____________________________PAG7">#REF!</definedName>
    <definedName name="____________________________PAG8">#REF!</definedName>
    <definedName name="____________________________PAG9">#REF!</definedName>
    <definedName name="____________________________R" localSheetId="2">[5]!____________________p1</definedName>
    <definedName name="____________________________R" localSheetId="4">[5]!____________________p1</definedName>
    <definedName name="____________________________R" localSheetId="3">[5]!____________________p1</definedName>
    <definedName name="____________________________R">[5]!____________________p1</definedName>
    <definedName name="____________________________rr2" localSheetId="2">[5]!____________________p1</definedName>
    <definedName name="____________________________rr2" localSheetId="4">[5]!____________________p1</definedName>
    <definedName name="____________________________rr2" localSheetId="3">[5]!____________________p1</definedName>
    <definedName name="____________________________rr2">[5]!____________________p1</definedName>
    <definedName name="____________________________SHR1">#REF!</definedName>
    <definedName name="____________________________SHR2">#REF!</definedName>
    <definedName name="___________________________alt2" localSheetId="2">[5]!__________________p1</definedName>
    <definedName name="___________________________alt2" localSheetId="4">[5]!__________________p1</definedName>
    <definedName name="___________________________alt2" localSheetId="3">[5]!__________________p1</definedName>
    <definedName name="___________________________alt2">[5]!__________________p1</definedName>
    <definedName name="___________________________Brz1">[4]Feriados!$B$4:$B$14</definedName>
    <definedName name="___________________________Brz2">[4]Feriados!$B$17:$B$24</definedName>
    <definedName name="___________________________PAG1">#REF!</definedName>
    <definedName name="___________________________PAG10">#REF!</definedName>
    <definedName name="___________________________PAG11">#REF!</definedName>
    <definedName name="___________________________PAG12">#REF!</definedName>
    <definedName name="___________________________PAG2">#REF!</definedName>
    <definedName name="___________________________PAG3">#REF!</definedName>
    <definedName name="___________________________PAG4">#REF!</definedName>
    <definedName name="___________________________PAG5">#REF!</definedName>
    <definedName name="___________________________PAG6">#REF!</definedName>
    <definedName name="___________________________PAG7">#REF!</definedName>
    <definedName name="___________________________PAG8">#REF!</definedName>
    <definedName name="___________________________PAG9">#REF!</definedName>
    <definedName name="___________________________R" localSheetId="2">[5]!__________________p1</definedName>
    <definedName name="___________________________R" localSheetId="4">[5]!__________________p1</definedName>
    <definedName name="___________________________R" localSheetId="3">[5]!__________________p1</definedName>
    <definedName name="___________________________R">[5]!__________________p1</definedName>
    <definedName name="___________________________rr2" localSheetId="2">[5]!__________________p1</definedName>
    <definedName name="___________________________rr2" localSheetId="4">[5]!__________________p1</definedName>
    <definedName name="___________________________rr2" localSheetId="3">[5]!__________________p1</definedName>
    <definedName name="___________________________rr2">[5]!__________________p1</definedName>
    <definedName name="___________________________SHR1">#REF!</definedName>
    <definedName name="___________________________SHR2">#REF!</definedName>
    <definedName name="__________________________alt2" localSheetId="2">[5]!__________________p1</definedName>
    <definedName name="__________________________alt2" localSheetId="4">[5]!__________________p1</definedName>
    <definedName name="__________________________alt2" localSheetId="3">[5]!__________________p1</definedName>
    <definedName name="__________________________alt2">[5]!__________________p1</definedName>
    <definedName name="__________________________Brz1">[4]Feriados!$B$4:$B$14</definedName>
    <definedName name="__________________________Brz2">[4]Feriados!$B$17:$B$24</definedName>
    <definedName name="__________________________JO2" localSheetId="2">[0]!_______________p1</definedName>
    <definedName name="__________________________JO2" localSheetId="4">[0]!_______________p1</definedName>
    <definedName name="__________________________JO2" localSheetId="3">[0]!_______________p1</definedName>
    <definedName name="__________________________JO2" localSheetId="0">[0]!_______________p1</definedName>
    <definedName name="__________________________JO2">[0]!_______________p1</definedName>
    <definedName name="__________________________PAG1" localSheetId="0">#REF!</definedName>
    <definedName name="__________________________PAG1">#REF!</definedName>
    <definedName name="__________________________PAG10" localSheetId="0">#REF!</definedName>
    <definedName name="__________________________PAG10">#REF!</definedName>
    <definedName name="__________________________PAG11" localSheetId="0">#REF!</definedName>
    <definedName name="__________________________PAG11">#REF!</definedName>
    <definedName name="__________________________PAG12">#REF!</definedName>
    <definedName name="__________________________PAG2">#REF!</definedName>
    <definedName name="__________________________PAG3">#REF!</definedName>
    <definedName name="__________________________PAG4">#REF!</definedName>
    <definedName name="__________________________PAG5">#REF!</definedName>
    <definedName name="__________________________PAG6">#REF!</definedName>
    <definedName name="__________________________PAG7">#REF!</definedName>
    <definedName name="__________________________PAG8">#REF!</definedName>
    <definedName name="__________________________PAG9">#REF!</definedName>
    <definedName name="__________________________R" localSheetId="2">[5]!__________________p1</definedName>
    <definedName name="__________________________R" localSheetId="4">[5]!__________________p1</definedName>
    <definedName name="__________________________R" localSheetId="3">[5]!__________________p1</definedName>
    <definedName name="__________________________R">[5]!__________________p1</definedName>
    <definedName name="__________________________rr2" localSheetId="2">[5]!__________________p1</definedName>
    <definedName name="__________________________rr2" localSheetId="4">[5]!__________________p1</definedName>
    <definedName name="__________________________rr2" localSheetId="3">[5]!__________________p1</definedName>
    <definedName name="__________________________rr2">[5]!__________________p1</definedName>
    <definedName name="__________________________SHR1">#REF!</definedName>
    <definedName name="__________________________SHR2">#REF!</definedName>
    <definedName name="_________________________alt2" localSheetId="2">[5]!__________p1</definedName>
    <definedName name="_________________________alt2" localSheetId="4">[5]!__________p1</definedName>
    <definedName name="_________________________alt2" localSheetId="3">[5]!__________p1</definedName>
    <definedName name="_________________________alt2">[5]!__________p1</definedName>
    <definedName name="_________________________Brz1">[4]Feriados!$B$4:$B$14</definedName>
    <definedName name="_________________________Brz2">[4]Feriados!$B$17:$B$24</definedName>
    <definedName name="_________________________PAG1">#REF!</definedName>
    <definedName name="_________________________PAG10">#REF!</definedName>
    <definedName name="_________________________PAG11">#REF!</definedName>
    <definedName name="_________________________PAG12">#REF!</definedName>
    <definedName name="_________________________PAG2">#REF!</definedName>
    <definedName name="_________________________PAG3">#REF!</definedName>
    <definedName name="_________________________PAG4">#REF!</definedName>
    <definedName name="_________________________PAG5">#REF!</definedName>
    <definedName name="_________________________PAG6">#REF!</definedName>
    <definedName name="_________________________PAG7">#REF!</definedName>
    <definedName name="_________________________PAG8">#REF!</definedName>
    <definedName name="_________________________PAG9">#REF!</definedName>
    <definedName name="_________________________R" localSheetId="2">[5]!__________p1</definedName>
    <definedName name="_________________________R" localSheetId="4">[5]!__________p1</definedName>
    <definedName name="_________________________R" localSheetId="3">[5]!__________p1</definedName>
    <definedName name="_________________________R">[5]!__________p1</definedName>
    <definedName name="_________________________rr2" localSheetId="2">[5]!__________p1</definedName>
    <definedName name="_________________________rr2" localSheetId="4">[5]!__________p1</definedName>
    <definedName name="_________________________rr2" localSheetId="3">[5]!__________p1</definedName>
    <definedName name="_________________________rr2">[5]!__________p1</definedName>
    <definedName name="_________________________SHR1">#REF!</definedName>
    <definedName name="_________________________SHR2">#REF!</definedName>
    <definedName name="________________________alt2" localSheetId="2">[5]!______________________p1</definedName>
    <definedName name="________________________alt2" localSheetId="4">[5]!______________________p1</definedName>
    <definedName name="________________________alt2" localSheetId="3">[5]!______________________p1</definedName>
    <definedName name="________________________alt2">[5]!______________________p1</definedName>
    <definedName name="________________________Brz1">[4]Feriados!$B$4:$B$14</definedName>
    <definedName name="________________________Brz2">[4]Feriados!$B$17:$B$24</definedName>
    <definedName name="________________________JO2" localSheetId="2">[0]!______________p1</definedName>
    <definedName name="________________________JO2" localSheetId="4">[0]!______________p1</definedName>
    <definedName name="________________________JO2" localSheetId="3">[0]!______________p1</definedName>
    <definedName name="________________________JO2" localSheetId="0">[0]!______________p1</definedName>
    <definedName name="________________________JO2">[0]!______________p1</definedName>
    <definedName name="________________________PAG1" localSheetId="0">#REF!</definedName>
    <definedName name="________________________PAG1">#REF!</definedName>
    <definedName name="________________________PAG10" localSheetId="0">#REF!</definedName>
    <definedName name="________________________PAG10">#REF!</definedName>
    <definedName name="________________________PAG11" localSheetId="0">#REF!</definedName>
    <definedName name="________________________PAG11">#REF!</definedName>
    <definedName name="________________________PAG12">#REF!</definedName>
    <definedName name="________________________PAG2">#REF!</definedName>
    <definedName name="________________________PAG3">#REF!</definedName>
    <definedName name="________________________PAG4">#REF!</definedName>
    <definedName name="________________________PAG5">#REF!</definedName>
    <definedName name="________________________PAG6">#REF!</definedName>
    <definedName name="________________________PAG7">#REF!</definedName>
    <definedName name="________________________PAG8">#REF!</definedName>
    <definedName name="________________________PAG9">#REF!</definedName>
    <definedName name="________________________R" localSheetId="2">[5]!______________________p1</definedName>
    <definedName name="________________________R" localSheetId="4">[5]!______________________p1</definedName>
    <definedName name="________________________R" localSheetId="3">[5]!______________________p1</definedName>
    <definedName name="________________________R">[5]!______________________p1</definedName>
    <definedName name="________________________rr2" localSheetId="2">[5]!______________________p1</definedName>
    <definedName name="________________________rr2" localSheetId="4">[5]!______________________p1</definedName>
    <definedName name="________________________rr2" localSheetId="3">[5]!______________________p1</definedName>
    <definedName name="________________________rr2">[5]!______________________p1</definedName>
    <definedName name="________________________SHR1">#REF!</definedName>
    <definedName name="________________________SHR2">#REF!</definedName>
    <definedName name="_______________________alt2" localSheetId="2">[5]!_________p1</definedName>
    <definedName name="_______________________alt2" localSheetId="4">[5]!_________p1</definedName>
    <definedName name="_______________________alt2" localSheetId="3">[5]!_________p1</definedName>
    <definedName name="_______________________alt2">[5]!_________p1</definedName>
    <definedName name="_______________________Brz1">[4]Feriados!$B$4:$B$14</definedName>
    <definedName name="_______________________Brz2">[4]Feriados!$B$17:$B$24</definedName>
    <definedName name="_______________________PAG1">#REF!</definedName>
    <definedName name="_______________________PAG10">#REF!</definedName>
    <definedName name="_______________________PAG11">#REF!</definedName>
    <definedName name="_______________________PAG12">#REF!</definedName>
    <definedName name="_______________________PAG2">#REF!</definedName>
    <definedName name="_______________________PAG3">#REF!</definedName>
    <definedName name="_______________________PAG4">#REF!</definedName>
    <definedName name="_______________________PAG5">#REF!</definedName>
    <definedName name="_______________________PAG6">#REF!</definedName>
    <definedName name="_______________________PAG7">#REF!</definedName>
    <definedName name="_______________________PAG8">#REF!</definedName>
    <definedName name="_______________________PAG9">#REF!</definedName>
    <definedName name="_______________________R" localSheetId="2">[5]!_________p1</definedName>
    <definedName name="_______________________R" localSheetId="4">[5]!_________p1</definedName>
    <definedName name="_______________________R" localSheetId="3">[5]!_________p1</definedName>
    <definedName name="_______________________R">[5]!_________p1</definedName>
    <definedName name="_______________________rr2" localSheetId="2">[5]!_________p1</definedName>
    <definedName name="_______________________rr2" localSheetId="4">[5]!_________p1</definedName>
    <definedName name="_______________________rr2" localSheetId="3">[5]!_________p1</definedName>
    <definedName name="_______________________rr2">[5]!_________p1</definedName>
    <definedName name="_______________________SHR1">#REF!</definedName>
    <definedName name="_______________________SHR2">#REF!</definedName>
    <definedName name="______________________alt2" localSheetId="2">[5]!_________________p1</definedName>
    <definedName name="______________________alt2" localSheetId="4">[5]!_________________p1</definedName>
    <definedName name="______________________alt2" localSheetId="3">[5]!_________________p1</definedName>
    <definedName name="______________________alt2">[5]!_________________p1</definedName>
    <definedName name="______________________Brz1">[4]Feriados!$B$4:$B$14</definedName>
    <definedName name="______________________Brz2">[4]Feriados!$B$17:$B$24</definedName>
    <definedName name="______________________JO2" localSheetId="2">[0]!_____________p1</definedName>
    <definedName name="______________________JO2" localSheetId="4">[0]!_____________p1</definedName>
    <definedName name="______________________JO2" localSheetId="3">[0]!_____________p1</definedName>
    <definedName name="______________________JO2" localSheetId="0">[0]!_____________p1</definedName>
    <definedName name="______________________JO2">[0]!_____________p1</definedName>
    <definedName name="______________________PAG1" localSheetId="0">#REF!</definedName>
    <definedName name="______________________PAG1">#REF!</definedName>
    <definedName name="______________________PAG10" localSheetId="0">#REF!</definedName>
    <definedName name="______________________PAG10">#REF!</definedName>
    <definedName name="______________________PAG11" localSheetId="0">#REF!</definedName>
    <definedName name="______________________PAG11">#REF!</definedName>
    <definedName name="______________________PAG12">#REF!</definedName>
    <definedName name="______________________PAG2">#REF!</definedName>
    <definedName name="______________________PAG3">#REF!</definedName>
    <definedName name="______________________PAG4">#REF!</definedName>
    <definedName name="______________________PAG5">#REF!</definedName>
    <definedName name="______________________PAG6">#REF!</definedName>
    <definedName name="______________________PAG7">#REF!</definedName>
    <definedName name="______________________PAG8">#REF!</definedName>
    <definedName name="______________________PAG9">#REF!</definedName>
    <definedName name="______________________R" localSheetId="2">[5]!_________________p1</definedName>
    <definedName name="______________________R" localSheetId="4">[5]!_________________p1</definedName>
    <definedName name="______________________R" localSheetId="3">[5]!_________________p1</definedName>
    <definedName name="______________________R">[5]!_________________p1</definedName>
    <definedName name="______________________rr2" localSheetId="2">[5]!_________________p1</definedName>
    <definedName name="______________________rr2" localSheetId="4">[5]!_________________p1</definedName>
    <definedName name="______________________rr2" localSheetId="3">[5]!_________________p1</definedName>
    <definedName name="______________________rr2">[5]!_________________p1</definedName>
    <definedName name="______________________SHR1">#REF!</definedName>
    <definedName name="______________________SHR2">#REF!</definedName>
    <definedName name="_____________________alt2" localSheetId="2">[5]!________p1</definedName>
    <definedName name="_____________________alt2" localSheetId="4">[5]!________p1</definedName>
    <definedName name="_____________________alt2" localSheetId="3">[5]!________p1</definedName>
    <definedName name="_____________________alt2">[5]!________p1</definedName>
    <definedName name="_____________________Brz1">[4]Feriados!$B$4:$B$14</definedName>
    <definedName name="_____________________Brz2">[4]Feriados!$B$17:$B$24</definedName>
    <definedName name="_____________________PAG1">#REF!</definedName>
    <definedName name="_____________________PAG10">#REF!</definedName>
    <definedName name="_____________________PAG11">#REF!</definedName>
    <definedName name="_____________________PAG12">#REF!</definedName>
    <definedName name="_____________________PAG2">#REF!</definedName>
    <definedName name="_____________________PAG3">#REF!</definedName>
    <definedName name="_____________________PAG4">#REF!</definedName>
    <definedName name="_____________________PAG5">#REF!</definedName>
    <definedName name="_____________________PAG6">#REF!</definedName>
    <definedName name="_____________________PAG7">#REF!</definedName>
    <definedName name="_____________________PAG8">#REF!</definedName>
    <definedName name="_____________________PAG9">#REF!</definedName>
    <definedName name="_____________________R" localSheetId="2">[5]!________p1</definedName>
    <definedName name="_____________________R" localSheetId="4">[5]!________p1</definedName>
    <definedName name="_____________________R" localSheetId="3">[5]!________p1</definedName>
    <definedName name="_____________________R">[5]!________p1</definedName>
    <definedName name="_____________________rr2" localSheetId="2">[5]!________p1</definedName>
    <definedName name="_____________________rr2" localSheetId="4">[5]!________p1</definedName>
    <definedName name="_____________________rr2" localSheetId="3">[5]!________p1</definedName>
    <definedName name="_____________________rr2">[5]!________p1</definedName>
    <definedName name="_____________________SHR1">#REF!</definedName>
    <definedName name="_____________________SHR2">#REF!</definedName>
    <definedName name="____________________alt2" localSheetId="2">[5]!________________p1</definedName>
    <definedName name="____________________alt2" localSheetId="4">[5]!________________p1</definedName>
    <definedName name="____________________alt2" localSheetId="3">[5]!________________p1</definedName>
    <definedName name="____________________alt2">[5]!________________p1</definedName>
    <definedName name="____________________Brz1">[4]Feriados!$B$4:$B$14</definedName>
    <definedName name="____________________Brz2">[4]Feriados!$B$17:$B$24</definedName>
    <definedName name="____________________JO2" localSheetId="2">[0]!____________p1</definedName>
    <definedName name="____________________JO2" localSheetId="4">[0]!____________p1</definedName>
    <definedName name="____________________JO2" localSheetId="3">[0]!____________p1</definedName>
    <definedName name="____________________JO2" localSheetId="0">[0]!____________p1</definedName>
    <definedName name="____________________JO2">[0]!____________p1</definedName>
    <definedName name="____________________PAG1" localSheetId="0">#REF!</definedName>
    <definedName name="____________________PAG1">#REF!</definedName>
    <definedName name="____________________PAG10" localSheetId="0">#REF!</definedName>
    <definedName name="____________________PAG10">#REF!</definedName>
    <definedName name="____________________PAG11" localSheetId="0">#REF!</definedName>
    <definedName name="____________________PAG11">#REF!</definedName>
    <definedName name="____________________PAG12">#REF!</definedName>
    <definedName name="____________________PAG2">#REF!</definedName>
    <definedName name="____________________PAG3">#REF!</definedName>
    <definedName name="____________________PAG4">#REF!</definedName>
    <definedName name="____________________PAG5">#REF!</definedName>
    <definedName name="____________________PAG6">#REF!</definedName>
    <definedName name="____________________PAG7">#REF!</definedName>
    <definedName name="____________________PAG8">#REF!</definedName>
    <definedName name="____________________PAG9">#REF!</definedName>
    <definedName name="____________________R" localSheetId="2">[5]!________________p1</definedName>
    <definedName name="____________________R" localSheetId="4">[5]!________________p1</definedName>
    <definedName name="____________________R" localSheetId="3">[5]!________________p1</definedName>
    <definedName name="____________________R">[5]!________________p1</definedName>
    <definedName name="____________________rr2" localSheetId="2">[5]!________________p1</definedName>
    <definedName name="____________________rr2" localSheetId="4">[5]!________________p1</definedName>
    <definedName name="____________________rr2" localSheetId="3">[5]!________________p1</definedName>
    <definedName name="____________________rr2">[5]!________________p1</definedName>
    <definedName name="____________________SHR1">#REF!</definedName>
    <definedName name="____________________SHR2">#REF!</definedName>
    <definedName name="___________________Abr1">#REF!</definedName>
    <definedName name="___________________Ago1">#REF!</definedName>
    <definedName name="___________________alt2" localSheetId="2">[5]!_______p1</definedName>
    <definedName name="___________________alt2" localSheetId="4">[5]!_______p1</definedName>
    <definedName name="___________________alt2" localSheetId="3">[5]!_______p1</definedName>
    <definedName name="___________________alt2">[5]!_______p1</definedName>
    <definedName name="___________________Brz1">[4]Feriados!$B$4:$B$14</definedName>
    <definedName name="___________________Brz2">[4]Feriados!$B$17:$B$24</definedName>
    <definedName name="___________________Dez1">#REF!</definedName>
    <definedName name="___________________Fev1">#REF!</definedName>
    <definedName name="___________________Jan1">#REF!</definedName>
    <definedName name="___________________Jul1">#REF!</definedName>
    <definedName name="___________________Jun1">#REF!</definedName>
    <definedName name="___________________Mai1">#REF!</definedName>
    <definedName name="___________________Mar1">#REF!</definedName>
    <definedName name="___________________Nov1">#REF!</definedName>
    <definedName name="___________________Out1">#REF!</definedName>
    <definedName name="___________________PAG1">#REF!</definedName>
    <definedName name="___________________PAG10">#REF!</definedName>
    <definedName name="___________________PAG11">#REF!</definedName>
    <definedName name="___________________PAG12">#REF!</definedName>
    <definedName name="___________________PAG2">#REF!</definedName>
    <definedName name="___________________PAG3">#REF!</definedName>
    <definedName name="___________________PAG4">#REF!</definedName>
    <definedName name="___________________PAG5">#REF!</definedName>
    <definedName name="___________________PAG6">#REF!</definedName>
    <definedName name="___________________PAG7">#REF!</definedName>
    <definedName name="___________________PAG8">#REF!</definedName>
    <definedName name="___________________PAG9">#REF!</definedName>
    <definedName name="___________________R" localSheetId="2">[5]!_______p1</definedName>
    <definedName name="___________________R" localSheetId="4">[5]!_______p1</definedName>
    <definedName name="___________________R" localSheetId="3">[5]!_______p1</definedName>
    <definedName name="___________________R">[5]!_______p1</definedName>
    <definedName name="___________________rr2" localSheetId="2">[5]!_______p1</definedName>
    <definedName name="___________________rr2" localSheetId="4">[5]!_______p1</definedName>
    <definedName name="___________________rr2" localSheetId="3">[5]!_______p1</definedName>
    <definedName name="___________________rr2">[5]!_______p1</definedName>
    <definedName name="___________________Set1">#REF!</definedName>
    <definedName name="___________________SHR1">#REF!</definedName>
    <definedName name="___________________SHR2">#REF!</definedName>
    <definedName name="__________________Abr1">#REF!</definedName>
    <definedName name="__________________Ago1">#REF!</definedName>
    <definedName name="__________________alt2" localSheetId="2">[5]!_____________p1</definedName>
    <definedName name="__________________alt2" localSheetId="4">[5]!_____________p1</definedName>
    <definedName name="__________________alt2" localSheetId="3">[5]!_____________p1</definedName>
    <definedName name="__________________alt2">[5]!_____________p1</definedName>
    <definedName name="__________________Brz1">[4]Feriados!$B$4:$B$14</definedName>
    <definedName name="__________________Brz2">[4]Feriados!$B$17:$B$24</definedName>
    <definedName name="__________________Dez1">#REF!</definedName>
    <definedName name="__________________Fev1">#REF!</definedName>
    <definedName name="__________________Jan1">#REF!</definedName>
    <definedName name="__________________JO2" localSheetId="2">[0]!___________p1</definedName>
    <definedName name="__________________JO2" localSheetId="4">[0]!___________p1</definedName>
    <definedName name="__________________JO2" localSheetId="3">[0]!___________p1</definedName>
    <definedName name="__________________JO2" localSheetId="0">[0]!___________p1</definedName>
    <definedName name="__________________JO2">[0]!___________p1</definedName>
    <definedName name="__________________Jul1" localSheetId="0">#REF!</definedName>
    <definedName name="__________________Jul1">#REF!</definedName>
    <definedName name="__________________Jun1" localSheetId="0">#REF!</definedName>
    <definedName name="__________________Jun1">#REF!</definedName>
    <definedName name="__________________Mai1" localSheetId="0">#REF!</definedName>
    <definedName name="__________________Mai1">#REF!</definedName>
    <definedName name="__________________Mar1">#REF!</definedName>
    <definedName name="__________________Nov1">#REF!</definedName>
    <definedName name="__________________Out1">#REF!</definedName>
    <definedName name="__________________PAG1">#REF!</definedName>
    <definedName name="__________________PAG10">#REF!</definedName>
    <definedName name="__________________PAG11">#REF!</definedName>
    <definedName name="__________________PAG12">#REF!</definedName>
    <definedName name="__________________PAG2">#REF!</definedName>
    <definedName name="__________________PAG3">#REF!</definedName>
    <definedName name="__________________PAG4">#REF!</definedName>
    <definedName name="__________________PAG5">#REF!</definedName>
    <definedName name="__________________PAG6">#REF!</definedName>
    <definedName name="__________________PAG7">#REF!</definedName>
    <definedName name="__________________PAG8">#REF!</definedName>
    <definedName name="__________________PAG9">#REF!</definedName>
    <definedName name="__________________R" localSheetId="2">[5]!_____________p1</definedName>
    <definedName name="__________________R" localSheetId="4">[5]!_____________p1</definedName>
    <definedName name="__________________R" localSheetId="3">[5]!_____________p1</definedName>
    <definedName name="__________________R">[5]!_____________p1</definedName>
    <definedName name="__________________Rd30">#REF!</definedName>
    <definedName name="__________________rr2" localSheetId="2">[5]!_____________p1</definedName>
    <definedName name="__________________rr2" localSheetId="4">[5]!_____________p1</definedName>
    <definedName name="__________________rr2" localSheetId="3">[5]!_____________p1</definedName>
    <definedName name="__________________rr2">[5]!_____________p1</definedName>
    <definedName name="__________________Set1">#REF!</definedName>
    <definedName name="__________________SHR1">#REF!</definedName>
    <definedName name="__________________SHR2">#REF!</definedName>
    <definedName name="_________________Abr1">#REF!</definedName>
    <definedName name="_________________Ago1">#REF!</definedName>
    <definedName name="_________________alt2" localSheetId="2">[5]!______p1</definedName>
    <definedName name="_________________alt2" localSheetId="4">[5]!______p1</definedName>
    <definedName name="_________________alt2" localSheetId="3">[5]!______p1</definedName>
    <definedName name="_________________alt2">[5]!______p1</definedName>
    <definedName name="_________________Brz1">[4]Feriados!$B$4:$B$14</definedName>
    <definedName name="_________________Brz2">[4]Feriados!$B$17:$B$24</definedName>
    <definedName name="_________________Dez1">#REF!</definedName>
    <definedName name="_________________Fev1">#REF!</definedName>
    <definedName name="_________________Jan1">#REF!</definedName>
    <definedName name="_________________Jul1">#REF!</definedName>
    <definedName name="_________________Jun1">#REF!</definedName>
    <definedName name="_________________Mai1">#REF!</definedName>
    <definedName name="_________________Mar1">#REF!</definedName>
    <definedName name="_________________Nov1">#REF!</definedName>
    <definedName name="_________________Out1">#REF!</definedName>
    <definedName name="_________________PAG1">#REF!</definedName>
    <definedName name="_________________PAG10">#REF!</definedName>
    <definedName name="_________________PAG11">#REF!</definedName>
    <definedName name="_________________PAG12">#REF!</definedName>
    <definedName name="_________________PAG2">#REF!</definedName>
    <definedName name="_________________PAG3">#REF!</definedName>
    <definedName name="_________________PAG4">#REF!</definedName>
    <definedName name="_________________PAG5">#REF!</definedName>
    <definedName name="_________________PAG6">#REF!</definedName>
    <definedName name="_________________PAG7">#REF!</definedName>
    <definedName name="_________________PAG8">#REF!</definedName>
    <definedName name="_________________PAG9">#REF!</definedName>
    <definedName name="_________________R" localSheetId="2">[5]!______p1</definedName>
    <definedName name="_________________R" localSheetId="4">[5]!______p1</definedName>
    <definedName name="_________________R" localSheetId="3">[5]!______p1</definedName>
    <definedName name="_________________R">[5]!______p1</definedName>
    <definedName name="_________________Rd30">#REF!</definedName>
    <definedName name="_________________rr2" localSheetId="2">[5]!______p1</definedName>
    <definedName name="_________________rr2" localSheetId="4">[5]!______p1</definedName>
    <definedName name="_________________rr2" localSheetId="3">[5]!______p1</definedName>
    <definedName name="_________________rr2">[5]!______p1</definedName>
    <definedName name="_________________Set1">#REF!</definedName>
    <definedName name="_________________SHR1">#REF!</definedName>
    <definedName name="_________________SHR2">#REF!</definedName>
    <definedName name="________________Abr1">#REF!</definedName>
    <definedName name="________________Ago1">#REF!</definedName>
    <definedName name="________________alt2" localSheetId="2">[5]!_______________p1</definedName>
    <definedName name="________________alt2" localSheetId="4">[5]!_______________p1</definedName>
    <definedName name="________________alt2" localSheetId="3">[5]!_______________p1</definedName>
    <definedName name="________________alt2">[5]!_______________p1</definedName>
    <definedName name="________________Brz1">[4]Feriados!$B$4:$B$14</definedName>
    <definedName name="________________Brz2">[4]Feriados!$B$17:$B$24</definedName>
    <definedName name="________________Dez1">#REF!</definedName>
    <definedName name="________________Fev1">#REF!</definedName>
    <definedName name="________________Jan1">#REF!</definedName>
    <definedName name="________________JO2" localSheetId="2">[0]!________p1</definedName>
    <definedName name="________________JO2" localSheetId="4">[0]!________p1</definedName>
    <definedName name="________________JO2" localSheetId="3">[0]!________p1</definedName>
    <definedName name="________________JO2" localSheetId="0">[0]!________p1</definedName>
    <definedName name="________________JO2">[0]!________p1</definedName>
    <definedName name="________________Jul1" localSheetId="0">#REF!</definedName>
    <definedName name="________________Jul1">#REF!</definedName>
    <definedName name="________________Jun1" localSheetId="0">#REF!</definedName>
    <definedName name="________________Jun1">#REF!</definedName>
    <definedName name="________________Mai1" localSheetId="0">#REF!</definedName>
    <definedName name="________________Mai1">#REF!</definedName>
    <definedName name="________________Mar1">#REF!</definedName>
    <definedName name="________________Nov1">#REF!</definedName>
    <definedName name="________________Out1">#REF!</definedName>
    <definedName name="________________PAG1">#REF!</definedName>
    <definedName name="________________PAG10">#REF!</definedName>
    <definedName name="________________PAG11">#REF!</definedName>
    <definedName name="________________PAG12">#REF!</definedName>
    <definedName name="________________PAG2">#REF!</definedName>
    <definedName name="________________PAG3">#REF!</definedName>
    <definedName name="________________PAG4">#REF!</definedName>
    <definedName name="________________PAG5">#REF!</definedName>
    <definedName name="________________PAG6">#REF!</definedName>
    <definedName name="________________PAG7">#REF!</definedName>
    <definedName name="________________PAG8">#REF!</definedName>
    <definedName name="________________PAG9">#REF!</definedName>
    <definedName name="________________R" localSheetId="2">[5]!_______________p1</definedName>
    <definedName name="________________R" localSheetId="4">[5]!_______________p1</definedName>
    <definedName name="________________R" localSheetId="3">[5]!_______________p1</definedName>
    <definedName name="________________R">[5]!_______________p1</definedName>
    <definedName name="________________Rd30">#REF!</definedName>
    <definedName name="________________rr2" localSheetId="2">[5]!_______________p1</definedName>
    <definedName name="________________rr2" localSheetId="4">[5]!_______________p1</definedName>
    <definedName name="________________rr2" localSheetId="3">[5]!_______________p1</definedName>
    <definedName name="________________rr2">[5]!_______________p1</definedName>
    <definedName name="________________Set1">#REF!</definedName>
    <definedName name="________________SHR1">#REF!</definedName>
    <definedName name="________________SHR2">#REF!</definedName>
    <definedName name="_______________Abr1">#REF!</definedName>
    <definedName name="_______________Ago1">#REF!</definedName>
    <definedName name="_______________alt2" localSheetId="2">[5]!_____p1</definedName>
    <definedName name="_______________alt2" localSheetId="4">[5]!_____p1</definedName>
    <definedName name="_______________alt2" localSheetId="3">[5]!_____p1</definedName>
    <definedName name="_______________alt2">[5]!_____p1</definedName>
    <definedName name="_______________Brz1">[4]Feriados!$B$4:$B$14</definedName>
    <definedName name="_______________Brz2">[4]Feriados!$B$17:$B$24</definedName>
    <definedName name="_______________Dez1">#REF!</definedName>
    <definedName name="_______________Fev1">#REF!</definedName>
    <definedName name="_______________Jan1">#REF!</definedName>
    <definedName name="_______________JO2" localSheetId="2">[6]!_xlbgnm.p1</definedName>
    <definedName name="_______________JO2" localSheetId="4">[6]!_xlbgnm.p1</definedName>
    <definedName name="_______________JO2" localSheetId="3">[6]!_xlbgnm.p1</definedName>
    <definedName name="_______________JO2">[6]!_xlbgnm.p1</definedName>
    <definedName name="_______________Jul1">#REF!</definedName>
    <definedName name="_______________Jun1">#REF!</definedName>
    <definedName name="_______________Mai1">#REF!</definedName>
    <definedName name="_______________Mar1">#REF!</definedName>
    <definedName name="_______________Nov1">#REF!</definedName>
    <definedName name="_______________Out1">#REF!</definedName>
    <definedName name="_______________PAG1">#REF!</definedName>
    <definedName name="_______________PAG10">#REF!</definedName>
    <definedName name="_______________PAG11">#REF!</definedName>
    <definedName name="_______________PAG12">#REF!</definedName>
    <definedName name="_______________PAG2">#REF!</definedName>
    <definedName name="_______________PAG3">#REF!</definedName>
    <definedName name="_______________PAG4">#REF!</definedName>
    <definedName name="_______________PAG5">#REF!</definedName>
    <definedName name="_______________PAG6">#REF!</definedName>
    <definedName name="_______________PAG7">#REF!</definedName>
    <definedName name="_______________PAG8">#REF!</definedName>
    <definedName name="_______________PAG9">#REF!</definedName>
    <definedName name="_______________R" localSheetId="2">[5]!_____p1</definedName>
    <definedName name="_______________R" localSheetId="4">[5]!_____p1</definedName>
    <definedName name="_______________R" localSheetId="3">[5]!_____p1</definedName>
    <definedName name="_______________R">[5]!_____p1</definedName>
    <definedName name="_______________Rd30">#REF!</definedName>
    <definedName name="_______________rr2" localSheetId="2">[5]!_____p1</definedName>
    <definedName name="_______________rr2" localSheetId="4">[5]!_____p1</definedName>
    <definedName name="_______________rr2" localSheetId="3">[5]!_____p1</definedName>
    <definedName name="_______________rr2">[5]!_____p1</definedName>
    <definedName name="_______________Set1">#REF!</definedName>
    <definedName name="_______________SHR1">#REF!</definedName>
    <definedName name="_______________SHR2">#REF!</definedName>
    <definedName name="______________Abr1">#REF!</definedName>
    <definedName name="______________Ago1">#REF!</definedName>
    <definedName name="______________alt2" localSheetId="2">[5]!____________p1</definedName>
    <definedName name="______________alt2" localSheetId="4">[5]!____________p1</definedName>
    <definedName name="______________alt2" localSheetId="3">[5]!____________p1</definedName>
    <definedName name="______________alt2">[5]!____________p1</definedName>
    <definedName name="______________Brz1">[4]Feriados!$B$4:$B$14</definedName>
    <definedName name="______________Brz2">[4]Feriados!$B$17:$B$24</definedName>
    <definedName name="______________Dez1">#REF!</definedName>
    <definedName name="______________Fev1">#REF!</definedName>
    <definedName name="______________Jan1">#REF!</definedName>
    <definedName name="______________Jul1">#REF!</definedName>
    <definedName name="______________Jun1">#REF!</definedName>
    <definedName name="______________Mai1">#REF!</definedName>
    <definedName name="______________Mar1">#REF!</definedName>
    <definedName name="______________Nov1">#REF!</definedName>
    <definedName name="______________Out1">#REF!</definedName>
    <definedName name="______________PAG1">#REF!</definedName>
    <definedName name="______________PAG10">#REF!</definedName>
    <definedName name="______________PAG11">#REF!</definedName>
    <definedName name="______________PAG12">#REF!</definedName>
    <definedName name="______________PAG2">#REF!</definedName>
    <definedName name="______________PAG3">#REF!</definedName>
    <definedName name="______________PAG4">#REF!</definedName>
    <definedName name="______________PAG5">#REF!</definedName>
    <definedName name="______________PAG6">#REF!</definedName>
    <definedName name="______________PAG7">#REF!</definedName>
    <definedName name="______________PAG8">#REF!</definedName>
    <definedName name="______________PAG9">#REF!</definedName>
    <definedName name="______________R" localSheetId="2">[5]!____________p1</definedName>
    <definedName name="______________R" localSheetId="4">[5]!____________p1</definedName>
    <definedName name="______________R" localSheetId="3">[5]!____________p1</definedName>
    <definedName name="______________R">[5]!____________p1</definedName>
    <definedName name="______________Rd30">#REF!</definedName>
    <definedName name="______________rr2" localSheetId="2">[5]!____________p1</definedName>
    <definedName name="______________rr2" localSheetId="4">[5]!____________p1</definedName>
    <definedName name="______________rr2" localSheetId="3">[5]!____________p1</definedName>
    <definedName name="______________rr2">[5]!____________p1</definedName>
    <definedName name="______________Set1">#REF!</definedName>
    <definedName name="______________SHR1">#REF!</definedName>
    <definedName name="______________SHR2">#REF!</definedName>
    <definedName name="_____________Abr1">#REF!</definedName>
    <definedName name="_____________Ago1">#REF!</definedName>
    <definedName name="_____________alt2" localSheetId="2">[5]!_____p1</definedName>
    <definedName name="_____________alt2" localSheetId="4">[5]!_____p1</definedName>
    <definedName name="_____________alt2" localSheetId="3">[5]!_____p1</definedName>
    <definedName name="_____________alt2">[5]!_____p1</definedName>
    <definedName name="_____________Brz1">[4]Feriados!$B$4:$B$14</definedName>
    <definedName name="_____________Brz2">[4]Feriados!$B$17:$B$24</definedName>
    <definedName name="_____________Dez1">#REF!</definedName>
    <definedName name="_____________Fev1">#REF!</definedName>
    <definedName name="_____________Jan1">#REF!</definedName>
    <definedName name="_____________JO2" localSheetId="2">[0]!__________p1</definedName>
    <definedName name="_____________JO2" localSheetId="4">[0]!__________p1</definedName>
    <definedName name="_____________JO2" localSheetId="3">[0]!__________p1</definedName>
    <definedName name="_____________JO2" localSheetId="0">[0]!__________p1</definedName>
    <definedName name="_____________JO2">[0]!__________p1</definedName>
    <definedName name="_____________Jul1" localSheetId="0">#REF!</definedName>
    <definedName name="_____________Jul1">#REF!</definedName>
    <definedName name="_____________Jun1" localSheetId="0">#REF!</definedName>
    <definedName name="_____________Jun1">#REF!</definedName>
    <definedName name="_____________Mai1" localSheetId="0">#REF!</definedName>
    <definedName name="_____________Mai1">#REF!</definedName>
    <definedName name="_____________Mar1">#REF!</definedName>
    <definedName name="_____________Nov1">#REF!</definedName>
    <definedName name="_____________Out1">#REF!</definedName>
    <definedName name="_____________PAG1">#REF!</definedName>
    <definedName name="_____________PAG10">#REF!</definedName>
    <definedName name="_____________PAG11">#REF!</definedName>
    <definedName name="_____________PAG12">#REF!</definedName>
    <definedName name="_____________PAG2">#REF!</definedName>
    <definedName name="_____________PAG3">#REF!</definedName>
    <definedName name="_____________PAG4">#REF!</definedName>
    <definedName name="_____________PAG5">#REF!</definedName>
    <definedName name="_____________PAG6">#REF!</definedName>
    <definedName name="_____________PAG7">#REF!</definedName>
    <definedName name="_____________PAG8">#REF!</definedName>
    <definedName name="_____________PAG9">#REF!</definedName>
    <definedName name="_____________R" localSheetId="2">[5]!_____p1</definedName>
    <definedName name="_____________R" localSheetId="4">[5]!_____p1</definedName>
    <definedName name="_____________R" localSheetId="3">[5]!_____p1</definedName>
    <definedName name="_____________R">[5]!_____p1</definedName>
    <definedName name="_____________Rd30">#REF!</definedName>
    <definedName name="_____________rr2" localSheetId="2">[5]!_____p1</definedName>
    <definedName name="_____________rr2" localSheetId="4">[5]!_____p1</definedName>
    <definedName name="_____________rr2" localSheetId="3">[5]!_____p1</definedName>
    <definedName name="_____________rr2">[5]!_____p1</definedName>
    <definedName name="_____________Set1">#REF!</definedName>
    <definedName name="_____________SHR1">#REF!</definedName>
    <definedName name="_____________SHR2">#REF!</definedName>
    <definedName name="____________Abr1">#REF!</definedName>
    <definedName name="____________Ago1">#REF!</definedName>
    <definedName name="____________alt2" localSheetId="2">[5]!___________________p1</definedName>
    <definedName name="____________alt2" localSheetId="4">[5]!___________________p1</definedName>
    <definedName name="____________alt2" localSheetId="3">[5]!___________________p1</definedName>
    <definedName name="____________alt2">[5]!___________________p1</definedName>
    <definedName name="____________Brz1">[4]Feriados!$B$4:$B$14</definedName>
    <definedName name="____________Brz2">[4]Feriados!$B$17:$B$24</definedName>
    <definedName name="____________Dez1">#REF!</definedName>
    <definedName name="____________Fev1">#REF!</definedName>
    <definedName name="____________Jan1">#REF!</definedName>
    <definedName name="____________JO2" localSheetId="2">[0]!_______p1</definedName>
    <definedName name="____________JO2" localSheetId="4">[0]!_______p1</definedName>
    <definedName name="____________JO2" localSheetId="3">[0]!_______p1</definedName>
    <definedName name="____________JO2" localSheetId="0">[0]!_______p1</definedName>
    <definedName name="____________JO2">[0]!_______p1</definedName>
    <definedName name="____________Jul1" localSheetId="0">#REF!</definedName>
    <definedName name="____________Jul1">#REF!</definedName>
    <definedName name="____________Jun1" localSheetId="0">#REF!</definedName>
    <definedName name="____________Jun1">#REF!</definedName>
    <definedName name="____________Mai1" localSheetId="0">#REF!</definedName>
    <definedName name="____________Mai1">#REF!</definedName>
    <definedName name="____________Mar1">#REF!</definedName>
    <definedName name="____________Nov1">#REF!</definedName>
    <definedName name="____________Out1">#REF!</definedName>
    <definedName name="____________PAG1">#REF!</definedName>
    <definedName name="____________PAG10">#REF!</definedName>
    <definedName name="____________PAG11">#REF!</definedName>
    <definedName name="____________PAG12">#REF!</definedName>
    <definedName name="____________PAG2">#REF!</definedName>
    <definedName name="____________PAG3">#REF!</definedName>
    <definedName name="____________PAG4">#REF!</definedName>
    <definedName name="____________PAG5">#REF!</definedName>
    <definedName name="____________PAG6">#REF!</definedName>
    <definedName name="____________PAG7">#REF!</definedName>
    <definedName name="____________PAG8">#REF!</definedName>
    <definedName name="____________PAG9">#REF!</definedName>
    <definedName name="____________R" localSheetId="2">[5]!___________________p1</definedName>
    <definedName name="____________R" localSheetId="4">[5]!___________________p1</definedName>
    <definedName name="____________R" localSheetId="3">[5]!___________________p1</definedName>
    <definedName name="____________R">[5]!___________________p1</definedName>
    <definedName name="____________Rd30">#REF!</definedName>
    <definedName name="____________rr2" localSheetId="2">[5]!___________________p1</definedName>
    <definedName name="____________rr2" localSheetId="4">[5]!___________________p1</definedName>
    <definedName name="____________rr2" localSheetId="3">[5]!___________________p1</definedName>
    <definedName name="____________rr2">[5]!___________________p1</definedName>
    <definedName name="____________Set1">#REF!</definedName>
    <definedName name="____________SHR1">#REF!</definedName>
    <definedName name="____________SHR2">#REF!</definedName>
    <definedName name="___________alt2" localSheetId="2">[5]!_____p1</definedName>
    <definedName name="___________alt2" localSheetId="4">[5]!_____p1</definedName>
    <definedName name="___________alt2" localSheetId="3">[5]!_____p1</definedName>
    <definedName name="___________alt2">[5]!_____p1</definedName>
    <definedName name="___________Brz1">[4]Feriados!$B$4:$B$14</definedName>
    <definedName name="___________Brz2">[4]Feriados!$B$17:$B$24</definedName>
    <definedName name="___________JO2" localSheetId="2">[0]!____p1</definedName>
    <definedName name="___________JO2" localSheetId="4">[0]!____p1</definedName>
    <definedName name="___________JO2" localSheetId="3">[0]!____p1</definedName>
    <definedName name="___________JO2" localSheetId="0">[0]!____p1</definedName>
    <definedName name="___________JO2">[0]!____p1</definedName>
    <definedName name="___________PAG1" localSheetId="0">#REF!</definedName>
    <definedName name="___________PAG1">#REF!</definedName>
    <definedName name="___________PAG10" localSheetId="0">#REF!</definedName>
    <definedName name="___________PAG10">#REF!</definedName>
    <definedName name="___________PAG11" localSheetId="0">#REF!</definedName>
    <definedName name="___________PAG11">#REF!</definedName>
    <definedName name="___________PAG12">#REF!</definedName>
    <definedName name="___________PAG2">#REF!</definedName>
    <definedName name="___________PAG3">#REF!</definedName>
    <definedName name="___________PAG4">#REF!</definedName>
    <definedName name="___________PAG5">#REF!</definedName>
    <definedName name="___________PAG6">#REF!</definedName>
    <definedName name="___________PAG7">#REF!</definedName>
    <definedName name="___________PAG8">#REF!</definedName>
    <definedName name="___________PAG9">#REF!</definedName>
    <definedName name="___________R" localSheetId="2">[5]!_____p1</definedName>
    <definedName name="___________R" localSheetId="4">[5]!_____p1</definedName>
    <definedName name="___________R" localSheetId="3">[5]!_____p1</definedName>
    <definedName name="___________R">[5]!_____p1</definedName>
    <definedName name="___________Rd30">#REF!</definedName>
    <definedName name="___________rr2" localSheetId="2">[5]!_____p1</definedName>
    <definedName name="___________rr2" localSheetId="4">[5]!_____p1</definedName>
    <definedName name="___________rr2" localSheetId="3">[5]!_____p1</definedName>
    <definedName name="___________rr2">[5]!_____p1</definedName>
    <definedName name="___________SHR1">#REF!</definedName>
    <definedName name="___________SHR2">#REF!</definedName>
    <definedName name="__________Abr1">#REF!</definedName>
    <definedName name="__________Ago1">#REF!</definedName>
    <definedName name="__________alt2" localSheetId="2">[5]!______________p1</definedName>
    <definedName name="__________alt2" localSheetId="4">[5]!______________p1</definedName>
    <definedName name="__________alt2" localSheetId="3">[5]!______________p1</definedName>
    <definedName name="__________alt2">[5]!______________p1</definedName>
    <definedName name="__________Brz1">[4]Feriados!$B$4:$B$14</definedName>
    <definedName name="__________Brz2">[4]Feriados!$B$17:$B$24</definedName>
    <definedName name="__________Dez1">#REF!</definedName>
    <definedName name="__________Fev1">#REF!</definedName>
    <definedName name="__________Jan1">#REF!</definedName>
    <definedName name="__________Jul1">#REF!</definedName>
    <definedName name="__________Jun1">#REF!</definedName>
    <definedName name="__________Mai1">#REF!</definedName>
    <definedName name="__________Mar1">#REF!</definedName>
    <definedName name="__________Nov1">#REF!</definedName>
    <definedName name="__________Out1">#REF!</definedName>
    <definedName name="__________PAG1">#REF!</definedName>
    <definedName name="__________PAG10">#REF!</definedName>
    <definedName name="__________PAG11">#REF!</definedName>
    <definedName name="__________PAG12">#REF!</definedName>
    <definedName name="__________PAG2">#REF!</definedName>
    <definedName name="__________PAG3">#REF!</definedName>
    <definedName name="__________PAG4">#REF!</definedName>
    <definedName name="__________PAG5">#REF!</definedName>
    <definedName name="__________PAG6">#REF!</definedName>
    <definedName name="__________PAG7">#REF!</definedName>
    <definedName name="__________PAG8">#REF!</definedName>
    <definedName name="__________PAG9">#REF!</definedName>
    <definedName name="__________R" localSheetId="2">[5]!______________p1</definedName>
    <definedName name="__________R" localSheetId="4">[5]!______________p1</definedName>
    <definedName name="__________R" localSheetId="3">[5]!______________p1</definedName>
    <definedName name="__________R">[5]!______________p1</definedName>
    <definedName name="__________Rd30">#REF!</definedName>
    <definedName name="__________rr2" localSheetId="2">[5]!______________p1</definedName>
    <definedName name="__________rr2" localSheetId="4">[5]!______________p1</definedName>
    <definedName name="__________rr2" localSheetId="3">[5]!______________p1</definedName>
    <definedName name="__________rr2">[5]!______________p1</definedName>
    <definedName name="__________Set1">#REF!</definedName>
    <definedName name="__________SHR1">#REF!</definedName>
    <definedName name="__________SHR2">#REF!</definedName>
    <definedName name="_________Abr1">#REF!</definedName>
    <definedName name="_________Ago1">#REF!</definedName>
    <definedName name="_________alt2" localSheetId="2">[5]!_____p1</definedName>
    <definedName name="_________alt2" localSheetId="4">[5]!_____p1</definedName>
    <definedName name="_________alt2" localSheetId="3">[5]!_____p1</definedName>
    <definedName name="_________alt2">[5]!_____p1</definedName>
    <definedName name="_________Brz1">[4]Feriados!$B$4:$B$14</definedName>
    <definedName name="_________Brz2">[4]Feriados!$B$17:$B$24</definedName>
    <definedName name="_________Dez1">#REF!</definedName>
    <definedName name="_________Fev1">#REF!</definedName>
    <definedName name="_________Jan1">#REF!</definedName>
    <definedName name="_________JO2" localSheetId="2">[0]!_________p1</definedName>
    <definedName name="_________JO2" localSheetId="4">[0]!_________p1</definedName>
    <definedName name="_________JO2" localSheetId="3">[0]!_________p1</definedName>
    <definedName name="_________JO2" localSheetId="0">[0]!_________p1</definedName>
    <definedName name="_________JO2">[0]!_________p1</definedName>
    <definedName name="_________Jul1" localSheetId="0">#REF!</definedName>
    <definedName name="_________Jul1">#REF!</definedName>
    <definedName name="_________Jun1" localSheetId="0">#REF!</definedName>
    <definedName name="_________Jun1">#REF!</definedName>
    <definedName name="_________Mai1" localSheetId="0">#REF!</definedName>
    <definedName name="_________Mai1">#REF!</definedName>
    <definedName name="_________Mar1">#REF!</definedName>
    <definedName name="_________Nov1">#REF!</definedName>
    <definedName name="_________Out1">#REF!</definedName>
    <definedName name="_________PAG1">#REF!</definedName>
    <definedName name="_________PAG10">#REF!</definedName>
    <definedName name="_________PAG11">#REF!</definedName>
    <definedName name="_________PAG12">#REF!</definedName>
    <definedName name="_________PAG2">#REF!</definedName>
    <definedName name="_________PAG3">#REF!</definedName>
    <definedName name="_________PAG4">#REF!</definedName>
    <definedName name="_________PAG5">#REF!</definedName>
    <definedName name="_________PAG6">#REF!</definedName>
    <definedName name="_________PAG7">#REF!</definedName>
    <definedName name="_________PAG8">#REF!</definedName>
    <definedName name="_________PAG9">#REF!</definedName>
    <definedName name="_________PE1">[7]PE1!$A$6:$AV$50</definedName>
    <definedName name="_________R" localSheetId="2">[5]!_____p1</definedName>
    <definedName name="_________R" localSheetId="4">[5]!_____p1</definedName>
    <definedName name="_________R" localSheetId="3">[5]!_____p1</definedName>
    <definedName name="_________R">[5]!_____p1</definedName>
    <definedName name="_________Rd30">#REF!</definedName>
    <definedName name="_________rr2" localSheetId="2">[5]!_____p1</definedName>
    <definedName name="_________rr2" localSheetId="4">[5]!_____p1</definedName>
    <definedName name="_________rr2" localSheetId="3">[5]!_____p1</definedName>
    <definedName name="_________rr2">[5]!_____p1</definedName>
    <definedName name="_________RS1">[7]RS1!$A$6:$AV$50</definedName>
    <definedName name="_________SC1">[7]SC1!$A$1:$AU$50</definedName>
    <definedName name="_________Set1">#REF!</definedName>
    <definedName name="_________SHR1">#REF!</definedName>
    <definedName name="_________SHR2">#REF!</definedName>
    <definedName name="_________SP1">[7]SP1!$A$6:$AV$50</definedName>
    <definedName name="________Abr1">#REF!</definedName>
    <definedName name="________Ago1">#REF!</definedName>
    <definedName name="________Brz1">[4]Feriados!$B$4:$B$14</definedName>
    <definedName name="________Brz2">[4]Feriados!$B$17:$B$24</definedName>
    <definedName name="________Dez1">#REF!</definedName>
    <definedName name="________Fev1">#REF!</definedName>
    <definedName name="________Jan1">#REF!</definedName>
    <definedName name="________JO2" localSheetId="2">[0]!______p1</definedName>
    <definedName name="________JO2" localSheetId="4">[0]!______p1</definedName>
    <definedName name="________JO2" localSheetId="3">[0]!______p1</definedName>
    <definedName name="________JO2" localSheetId="0">[0]!______p1</definedName>
    <definedName name="________JO2">[0]!______p1</definedName>
    <definedName name="________Jul1" localSheetId="0">#REF!</definedName>
    <definedName name="________Jul1">#REF!</definedName>
    <definedName name="________Jun1" localSheetId="0">#REF!</definedName>
    <definedName name="________Jun1">#REF!</definedName>
    <definedName name="________Mai1" localSheetId="0">#REF!</definedName>
    <definedName name="________Mai1">#REF!</definedName>
    <definedName name="________Mar1">#REF!</definedName>
    <definedName name="________Nov1">#REF!</definedName>
    <definedName name="________Out1">#REF!</definedName>
    <definedName name="________PAG1">#REF!</definedName>
    <definedName name="________PAG10">#REF!</definedName>
    <definedName name="________PAG11">#REF!</definedName>
    <definedName name="________PAG12">#REF!</definedName>
    <definedName name="________PAG2">#REF!</definedName>
    <definedName name="________PAG3">#REF!</definedName>
    <definedName name="________PAG4">#REF!</definedName>
    <definedName name="________PAG5">#REF!</definedName>
    <definedName name="________PAG6">#REF!</definedName>
    <definedName name="________PAG7">#REF!</definedName>
    <definedName name="________PAG8">#REF!</definedName>
    <definedName name="________PAG9">#REF!</definedName>
    <definedName name="________PE1">[7]PE1!$A$6:$AV$50</definedName>
    <definedName name="________Rd30">#REF!</definedName>
    <definedName name="________RS1">[7]RS1!$A$6:$AV$50</definedName>
    <definedName name="________SC1">[7]SC1!$A$1:$AU$50</definedName>
    <definedName name="________Set1">#REF!</definedName>
    <definedName name="________SHR1">#REF!</definedName>
    <definedName name="________SHR2">#REF!</definedName>
    <definedName name="________SP1">[7]SP1!$A$6:$AV$50</definedName>
    <definedName name="_______Abr1">#REF!</definedName>
    <definedName name="_______Ago1">#REF!</definedName>
    <definedName name="_______alt2" localSheetId="2">[5]!_____p1</definedName>
    <definedName name="_______alt2" localSheetId="4">[5]!_____p1</definedName>
    <definedName name="_______alt2" localSheetId="3">[5]!_____p1</definedName>
    <definedName name="_______alt2">[5]!_____p1</definedName>
    <definedName name="_______Brz1">[4]Feriados!$B$4:$B$14</definedName>
    <definedName name="_______Brz2">[4]Feriados!$B$17:$B$24</definedName>
    <definedName name="_______Dez1">#REF!</definedName>
    <definedName name="_______Fev1">#REF!</definedName>
    <definedName name="_______Jan1">#REF!</definedName>
    <definedName name="_______JO2" localSheetId="2">[0]!__p1</definedName>
    <definedName name="_______JO2" localSheetId="4">[0]!__p1</definedName>
    <definedName name="_______JO2" localSheetId="3">[0]!__p1</definedName>
    <definedName name="_______JO2" localSheetId="0">[0]!__p1</definedName>
    <definedName name="_______JO2">[0]!__p1</definedName>
    <definedName name="_______Jul1" localSheetId="0">#REF!</definedName>
    <definedName name="_______Jul1">#REF!</definedName>
    <definedName name="_______Jun1" localSheetId="0">#REF!</definedName>
    <definedName name="_______Jun1">#REF!</definedName>
    <definedName name="_______Mai1" localSheetId="0">#REF!</definedName>
    <definedName name="_______Mai1">#REF!</definedName>
    <definedName name="_______Mar1">#REF!</definedName>
    <definedName name="_______Nov1">#REF!</definedName>
    <definedName name="_______Out1">#REF!</definedName>
    <definedName name="_______PAG1">#REF!</definedName>
    <definedName name="_______PAG10">#REF!</definedName>
    <definedName name="_______PAG11">#REF!</definedName>
    <definedName name="_______PAG12">#REF!</definedName>
    <definedName name="_______PAG2">#REF!</definedName>
    <definedName name="_______PAG3">#REF!</definedName>
    <definedName name="_______PAG4">#REF!</definedName>
    <definedName name="_______PAG5">#REF!</definedName>
    <definedName name="_______PAG6">#REF!</definedName>
    <definedName name="_______PAG7">#REF!</definedName>
    <definedName name="_______PAG8">#REF!</definedName>
    <definedName name="_______PAG9">#REF!</definedName>
    <definedName name="_______PE1">[7]PE1!$A$6:$AV$50</definedName>
    <definedName name="_______R" localSheetId="2">[5]!_____p1</definedName>
    <definedName name="_______R" localSheetId="4">[5]!_____p1</definedName>
    <definedName name="_______R" localSheetId="3">[5]!_____p1</definedName>
    <definedName name="_______R">[5]!_____p1</definedName>
    <definedName name="_______Rd30">#REF!</definedName>
    <definedName name="_______rr2" localSheetId="2">[5]!_____p1</definedName>
    <definedName name="_______rr2" localSheetId="4">[5]!_____p1</definedName>
    <definedName name="_______rr2" localSheetId="3">[5]!_____p1</definedName>
    <definedName name="_______rr2">[5]!_____p1</definedName>
    <definedName name="_______RS1">[7]RS1!$A$6:$AV$50</definedName>
    <definedName name="_______SC1">[7]SC1!$A$1:$AU$50</definedName>
    <definedName name="_______Set1">#REF!</definedName>
    <definedName name="_______SHR1">#REF!</definedName>
    <definedName name="_______SHR2">#REF!</definedName>
    <definedName name="_______SP1">[7]SP1!$A$6:$AV$50</definedName>
    <definedName name="______Abr1">#REF!</definedName>
    <definedName name="______Ago1">#REF!</definedName>
    <definedName name="______alt2" localSheetId="2">[5]!___________p1</definedName>
    <definedName name="______alt2" localSheetId="4">[5]!___________p1</definedName>
    <definedName name="______alt2" localSheetId="3">[5]!___________p1</definedName>
    <definedName name="______alt2">[5]!___________p1</definedName>
    <definedName name="______Brz1">[4]Feriados!$B$4:$B$14</definedName>
    <definedName name="______Brz2">[4]Feriados!$B$17:$B$24</definedName>
    <definedName name="______Dez1">#REF!</definedName>
    <definedName name="______Fev1">#REF!</definedName>
    <definedName name="______Jan1">#REF!</definedName>
    <definedName name="______JO2" localSheetId="2">[0]!____p1</definedName>
    <definedName name="______JO2" localSheetId="4">[0]!____p1</definedName>
    <definedName name="______JO2" localSheetId="3">[0]!____p1</definedName>
    <definedName name="______JO2" localSheetId="0">[0]!____p1</definedName>
    <definedName name="______JO2">[0]!____p1</definedName>
    <definedName name="______Jul1" localSheetId="0">#REF!</definedName>
    <definedName name="______Jul1">#REF!</definedName>
    <definedName name="______Jun1" localSheetId="0">#REF!</definedName>
    <definedName name="______Jun1">#REF!</definedName>
    <definedName name="______Mai1" localSheetId="0">#REF!</definedName>
    <definedName name="______Mai1">#REF!</definedName>
    <definedName name="______Mar1">#REF!</definedName>
    <definedName name="______Nov1">#REF!</definedName>
    <definedName name="______Out1">#REF!</definedName>
    <definedName name="______PAG1">#REF!</definedName>
    <definedName name="______PAG10">#REF!</definedName>
    <definedName name="______PAG11">#REF!</definedName>
    <definedName name="______PAG12">#REF!</definedName>
    <definedName name="______PAG2">#REF!</definedName>
    <definedName name="______PAG3">#REF!</definedName>
    <definedName name="______PAG4">#REF!</definedName>
    <definedName name="______PAG5">#REF!</definedName>
    <definedName name="______PAG6">#REF!</definedName>
    <definedName name="______PAG7">#REF!</definedName>
    <definedName name="______PAG8">#REF!</definedName>
    <definedName name="______PAG9">#REF!</definedName>
    <definedName name="______PE1">[7]PE1!$A$6:$AV$50</definedName>
    <definedName name="______R" localSheetId="2">[5]!___________p1</definedName>
    <definedName name="______R" localSheetId="4">[5]!___________p1</definedName>
    <definedName name="______R" localSheetId="3">[5]!___________p1</definedName>
    <definedName name="______R">[5]!___________p1</definedName>
    <definedName name="______Rd30">#REF!</definedName>
    <definedName name="______rr2" localSheetId="2">[5]!___________p1</definedName>
    <definedName name="______rr2" localSheetId="4">[5]!___________p1</definedName>
    <definedName name="______rr2" localSheetId="3">[5]!___________p1</definedName>
    <definedName name="______rr2">[5]!___________p1</definedName>
    <definedName name="______RS1">[7]RS1!$A$6:$AV$50</definedName>
    <definedName name="______SC1">[7]SC1!$A$1:$AU$50</definedName>
    <definedName name="______Set1">#REF!</definedName>
    <definedName name="______SHR1">#REF!</definedName>
    <definedName name="______SHR2">#REF!</definedName>
    <definedName name="______SP1">[7]SP1!$A$6:$AV$50</definedName>
    <definedName name="_____Abr1">#REF!</definedName>
    <definedName name="_____Ago1">#REF!</definedName>
    <definedName name="_____alt2" localSheetId="2">[5]!____p1</definedName>
    <definedName name="_____alt2" localSheetId="4">[5]!____p1</definedName>
    <definedName name="_____alt2" localSheetId="3">[5]!____p1</definedName>
    <definedName name="_____alt2">[5]!____p1</definedName>
    <definedName name="_____Brz1">[4]Feriados!$B$4:$B$14</definedName>
    <definedName name="_____Brz2">[4]Feriados!$B$17:$B$24</definedName>
    <definedName name="_____Dez1">#REF!</definedName>
    <definedName name="_____Fev1">#REF!</definedName>
    <definedName name="_____Jan1">#REF!</definedName>
    <definedName name="_____JO2" localSheetId="2">[8]!__p1</definedName>
    <definedName name="_____JO2" localSheetId="4">[8]!__p1</definedName>
    <definedName name="_____JO2" localSheetId="3">[8]!__p1</definedName>
    <definedName name="_____JO2">[8]!__p1</definedName>
    <definedName name="_____Jul1">#REF!</definedName>
    <definedName name="_____Jun1">#REF!</definedName>
    <definedName name="_____Mai1">#REF!</definedName>
    <definedName name="_____Mar1">#REF!</definedName>
    <definedName name="_____Nov1">#REF!</definedName>
    <definedName name="_____Out1">#REF!</definedName>
    <definedName name="_____PAG1">#REF!</definedName>
    <definedName name="_____PAG10">#REF!</definedName>
    <definedName name="_____PAG11">#REF!</definedName>
    <definedName name="_____PAG12">#REF!</definedName>
    <definedName name="_____PAG2">#REF!</definedName>
    <definedName name="_____PAG3">#REF!</definedName>
    <definedName name="_____PAG4">#REF!</definedName>
    <definedName name="_____PAG5">#REF!</definedName>
    <definedName name="_____PAG6">#REF!</definedName>
    <definedName name="_____PAG7">#REF!</definedName>
    <definedName name="_____PAG8">#REF!</definedName>
    <definedName name="_____PAG9">#REF!</definedName>
    <definedName name="_____PE1">[7]PE1!$A$6:$AV$50</definedName>
    <definedName name="_____R" localSheetId="2">[5]!____p1</definedName>
    <definedName name="_____R" localSheetId="4">[5]!____p1</definedName>
    <definedName name="_____R" localSheetId="3">[5]!____p1</definedName>
    <definedName name="_____R">[5]!____p1</definedName>
    <definedName name="_____Rd30">#REF!</definedName>
    <definedName name="_____rr2" localSheetId="2">[5]!____p1</definedName>
    <definedName name="_____rr2" localSheetId="4">[5]!____p1</definedName>
    <definedName name="_____rr2" localSheetId="3">[5]!____p1</definedName>
    <definedName name="_____rr2">[5]!____p1</definedName>
    <definedName name="_____RS1">[7]RS1!$A$6:$AV$50</definedName>
    <definedName name="_____SC1">[7]SC1!$A$1:$AU$50</definedName>
    <definedName name="_____Set1">#REF!</definedName>
    <definedName name="_____SHR1">#REF!</definedName>
    <definedName name="_____SHR2">#REF!</definedName>
    <definedName name="_____SP1">[7]SP1!$A$6:$AV$50</definedName>
    <definedName name="____Abr1">#REF!</definedName>
    <definedName name="____Ago1">#REF!</definedName>
    <definedName name="____alt2" localSheetId="2">[0]!_____p1</definedName>
    <definedName name="____alt2" localSheetId="4">[0]!_____p1</definedName>
    <definedName name="____alt2" localSheetId="3">[0]!_____p1</definedName>
    <definedName name="____alt2" localSheetId="0">[0]!_____p1</definedName>
    <definedName name="____alt2">[0]!_____p1</definedName>
    <definedName name="____Brz1">[4]Feriados!$B$4:$B$14</definedName>
    <definedName name="____Brz2">[4]Feriados!$B$17:$B$24</definedName>
    <definedName name="____Dez1">#REF!</definedName>
    <definedName name="____er1" localSheetId="2">[0]!_____p1</definedName>
    <definedName name="____er1" localSheetId="4">[0]!_____p1</definedName>
    <definedName name="____er1" localSheetId="3">[0]!_____p1</definedName>
    <definedName name="____er1" localSheetId="0">[0]!_____p1</definedName>
    <definedName name="____er1">[0]!_____p1</definedName>
    <definedName name="____Fev1" localSheetId="0">#REF!</definedName>
    <definedName name="____Fev1">#REF!</definedName>
    <definedName name="____Jan1" localSheetId="0">#REF!</definedName>
    <definedName name="____Jan1">#REF!</definedName>
    <definedName name="____JO2" localSheetId="2">[0]!_p1</definedName>
    <definedName name="____JO2" localSheetId="4">[0]!_p1</definedName>
    <definedName name="____JO2" localSheetId="3">[0]!_p1</definedName>
    <definedName name="____JO2" localSheetId="0">[0]!_p1</definedName>
    <definedName name="____JO2">[0]!_p1</definedName>
    <definedName name="____Jul1" localSheetId="0">#REF!</definedName>
    <definedName name="____Jul1">#REF!</definedName>
    <definedName name="____Jun1" localSheetId="0">#REF!</definedName>
    <definedName name="____Jun1">#REF!</definedName>
    <definedName name="____l" localSheetId="2">[9]!_xlbgnm.p1</definedName>
    <definedName name="____l" localSheetId="4">[9]!_xlbgnm.p1</definedName>
    <definedName name="____l" localSheetId="3">[9]!_xlbgnm.p1</definedName>
    <definedName name="____l">[9]!_xlbgnm.p1</definedName>
    <definedName name="____Mai1">#REF!</definedName>
    <definedName name="____Mar1">#REF!</definedName>
    <definedName name="____MAV1" localSheetId="2">[0]!_____p1</definedName>
    <definedName name="____MAV1" localSheetId="4">[0]!_____p1</definedName>
    <definedName name="____MAV1" localSheetId="3">[0]!_____p1</definedName>
    <definedName name="____MAV1" localSheetId="0">[0]!_____p1</definedName>
    <definedName name="____MAV1">[0]!_____p1</definedName>
    <definedName name="____NO2" localSheetId="2">[9]!_xlbgnm.p1</definedName>
    <definedName name="____NO2" localSheetId="4">[9]!_xlbgnm.p1</definedName>
    <definedName name="____NO2" localSheetId="3">[9]!_xlbgnm.p1</definedName>
    <definedName name="____NO2">[9]!_xlbgnm.p1</definedName>
    <definedName name="____NO3" localSheetId="2">[9]!_xlbgnm.p1</definedName>
    <definedName name="____NO3" localSheetId="4">[9]!_xlbgnm.p1</definedName>
    <definedName name="____NO3" localSheetId="3">[9]!_xlbgnm.p1</definedName>
    <definedName name="____NO3">[9]!_xlbgnm.p1</definedName>
    <definedName name="____NO4" localSheetId="2">[9]!_xlbgnm.p1</definedName>
    <definedName name="____NO4" localSheetId="4">[9]!_xlbgnm.p1</definedName>
    <definedName name="____NO4" localSheetId="3">[9]!_xlbgnm.p1</definedName>
    <definedName name="____NO4">[9]!_xlbgnm.p1</definedName>
    <definedName name="____NO5" localSheetId="2">[9]!_xlbgnm.p1</definedName>
    <definedName name="____NO5" localSheetId="4">[9]!_xlbgnm.p1</definedName>
    <definedName name="____NO5" localSheetId="3">[9]!_xlbgnm.p1</definedName>
    <definedName name="____NO5">[9]!_xlbgnm.p1</definedName>
    <definedName name="____Nov1">#REF!</definedName>
    <definedName name="____Out1">#REF!</definedName>
    <definedName name="____PAG1">#REF!</definedName>
    <definedName name="____PAG10">#REF!</definedName>
    <definedName name="____PAG11">#REF!</definedName>
    <definedName name="____PAG12">#REF!</definedName>
    <definedName name="____PAG2">#REF!</definedName>
    <definedName name="____PAG3">#REF!</definedName>
    <definedName name="____PAG4">#REF!</definedName>
    <definedName name="____PAG5">#REF!</definedName>
    <definedName name="____PAG6">#REF!</definedName>
    <definedName name="____PAG7">#REF!</definedName>
    <definedName name="____PAG8">#REF!</definedName>
    <definedName name="____PAG9">#REF!</definedName>
    <definedName name="____PE1">[7]PE1!$A$6:$AV$50</definedName>
    <definedName name="____R" localSheetId="2">[0]!_____p1</definedName>
    <definedName name="____R" localSheetId="4">[0]!_____p1</definedName>
    <definedName name="____R" localSheetId="3">[0]!_____p1</definedName>
    <definedName name="____R" localSheetId="0">[0]!_____p1</definedName>
    <definedName name="____R">[0]!_____p1</definedName>
    <definedName name="____Rd30" localSheetId="0">#REF!</definedName>
    <definedName name="____Rd30">#REF!</definedName>
    <definedName name="____REV3" localSheetId="2">[0]!_____p1</definedName>
    <definedName name="____REV3" localSheetId="4">[0]!_____p1</definedName>
    <definedName name="____REV3" localSheetId="3">[0]!_____p1</definedName>
    <definedName name="____REV3" localSheetId="0">[0]!_____p1</definedName>
    <definedName name="____REV3">[0]!_____p1</definedName>
    <definedName name="____rr2" localSheetId="2">[0]!_____p1</definedName>
    <definedName name="____rr2" localSheetId="4">[0]!_____p1</definedName>
    <definedName name="____rr2" localSheetId="3">[0]!_____p1</definedName>
    <definedName name="____rr2" localSheetId="0">[0]!_____p1</definedName>
    <definedName name="____rr2">[0]!_____p1</definedName>
    <definedName name="____RS1">[7]RS1!$A$6:$AV$50</definedName>
    <definedName name="____SC1">[7]SC1!$A$1:$AU$50</definedName>
    <definedName name="____Set1">#REF!</definedName>
    <definedName name="____SHR1">#REF!</definedName>
    <definedName name="____SHR2">#REF!</definedName>
    <definedName name="____SP1">[7]SP1!$A$6:$AV$50</definedName>
    <definedName name="___Abr1">#REF!</definedName>
    <definedName name="___Ago1">#REF!</definedName>
    <definedName name="___alt2" localSheetId="2">[0]!____p1</definedName>
    <definedName name="___alt2" localSheetId="4">[0]!____p1</definedName>
    <definedName name="___alt2" localSheetId="3">[0]!____p1</definedName>
    <definedName name="___alt2" localSheetId="0">[0]!____p1</definedName>
    <definedName name="___alt2">[0]!____p1</definedName>
    <definedName name="___Brz1">[4]Feriados!$B$4:$B$14</definedName>
    <definedName name="___Brz2">[4]Feriados!$B$17:$B$24</definedName>
    <definedName name="___cto2" localSheetId="2">[5]!_______________p1</definedName>
    <definedName name="___cto2" localSheetId="4">[5]!_______________p1</definedName>
    <definedName name="___cto2" localSheetId="3">[5]!_______________p1</definedName>
    <definedName name="___cto2">[5]!_______________p1</definedName>
    <definedName name="___Dez1">#REF!</definedName>
    <definedName name="___er1" localSheetId="2">[0]!____p1</definedName>
    <definedName name="___er1" localSheetId="4">[0]!____p1</definedName>
    <definedName name="___er1" localSheetId="3">[0]!____p1</definedName>
    <definedName name="___er1" localSheetId="0">[0]!____p1</definedName>
    <definedName name="___er1">[0]!____p1</definedName>
    <definedName name="___Fev1" localSheetId="0">#REF!</definedName>
    <definedName name="___Fev1">#REF!</definedName>
    <definedName name="___Jan1" localSheetId="0">#REF!</definedName>
    <definedName name="___Jan1">#REF!</definedName>
    <definedName name="___JO2" localSheetId="2">[8]!___p1</definedName>
    <definedName name="___JO2" localSheetId="4">[8]!___p1</definedName>
    <definedName name="___JO2" localSheetId="3">[8]!___p1</definedName>
    <definedName name="___JO2">[8]!___p1</definedName>
    <definedName name="___JR2" localSheetId="2">[5]!_______________p1</definedName>
    <definedName name="___JR2" localSheetId="4">[5]!_______________p1</definedName>
    <definedName name="___JR2" localSheetId="3">[5]!_______________p1</definedName>
    <definedName name="___JR2">[5]!_______________p1</definedName>
    <definedName name="___Jul1">#REF!</definedName>
    <definedName name="___Jun1">#REF!</definedName>
    <definedName name="___l" localSheetId="2">[5]!_______________p1</definedName>
    <definedName name="___l" localSheetId="4">[5]!_______________p1</definedName>
    <definedName name="___l" localSheetId="3">[5]!_______________p1</definedName>
    <definedName name="___l">[5]!_______________p1</definedName>
    <definedName name="___Mai1">#REF!</definedName>
    <definedName name="___Mar1">#REF!</definedName>
    <definedName name="___MAV1" localSheetId="2">[0]!____p1</definedName>
    <definedName name="___MAV1" localSheetId="4">[0]!____p1</definedName>
    <definedName name="___MAV1" localSheetId="3">[0]!____p1</definedName>
    <definedName name="___MAV1" localSheetId="0">[0]!____p1</definedName>
    <definedName name="___MAV1">[0]!____p1</definedName>
    <definedName name="___me3" localSheetId="2">[5]!_______________p1</definedName>
    <definedName name="___me3" localSheetId="4">[5]!_______________p1</definedName>
    <definedName name="___me3" localSheetId="3">[5]!_______________p1</definedName>
    <definedName name="___me3">[5]!_______________p1</definedName>
    <definedName name="___Nov1">#REF!</definedName>
    <definedName name="___Out1">#REF!</definedName>
    <definedName name="___PAG1">#REF!</definedName>
    <definedName name="___PAG10">#REF!</definedName>
    <definedName name="___PAG11">#REF!</definedName>
    <definedName name="___PAG12">#REF!</definedName>
    <definedName name="___PAG2">#REF!</definedName>
    <definedName name="___PAG3">#REF!</definedName>
    <definedName name="___PAG4">#REF!</definedName>
    <definedName name="___PAG5">#REF!</definedName>
    <definedName name="___PAG6">#REF!</definedName>
    <definedName name="___PAG7">#REF!</definedName>
    <definedName name="___PAG8">#REF!</definedName>
    <definedName name="___PAG9">#REF!</definedName>
    <definedName name="___PE1">[10]PE1!$A$6:$AV$50</definedName>
    <definedName name="___R" localSheetId="2">[0]!____p1</definedName>
    <definedName name="___R" localSheetId="4">[0]!____p1</definedName>
    <definedName name="___R" localSheetId="3">[0]!____p1</definedName>
    <definedName name="___R" localSheetId="0">[0]!____p1</definedName>
    <definedName name="___R">[0]!____p1</definedName>
    <definedName name="___Rd30" localSheetId="0">#REF!</definedName>
    <definedName name="___Rd30">#REF!</definedName>
    <definedName name="___rev1" localSheetId="2">[5]!_______________p1</definedName>
    <definedName name="___rev1" localSheetId="4">[5]!_______________p1</definedName>
    <definedName name="___rev1" localSheetId="3">[5]!_______________p1</definedName>
    <definedName name="___rev1">[5]!_______________p1</definedName>
    <definedName name="___REV3" localSheetId="2">[0]!____p1</definedName>
    <definedName name="___REV3" localSheetId="4">[0]!____p1</definedName>
    <definedName name="___REV3" localSheetId="3">[0]!____p1</definedName>
    <definedName name="___REV3" localSheetId="0">[0]!____p1</definedName>
    <definedName name="___REV3">[0]!____p1</definedName>
    <definedName name="___rr2" localSheetId="2">[0]!____p1</definedName>
    <definedName name="___rr2" localSheetId="4">[0]!____p1</definedName>
    <definedName name="___rr2" localSheetId="3">[0]!____p1</definedName>
    <definedName name="___rr2" localSheetId="0">[0]!____p1</definedName>
    <definedName name="___rr2">[0]!____p1</definedName>
    <definedName name="___RS1">[10]RS1!$A$6:$AV$50</definedName>
    <definedName name="___SC1">[10]SC1!$A$1:$AU$50</definedName>
    <definedName name="___Set1">#REF!</definedName>
    <definedName name="___SHR1">#REF!</definedName>
    <definedName name="___SHR2">#REF!</definedName>
    <definedName name="___SP1">[10]SP1!$A$6:$AV$50</definedName>
    <definedName name="___ter1" localSheetId="2">[8]!___p1</definedName>
    <definedName name="___ter1" localSheetId="4">[8]!___p1</definedName>
    <definedName name="___ter1" localSheetId="3">[8]!___p1</definedName>
    <definedName name="___ter1">[8]!___p1</definedName>
    <definedName name="___TI55" localSheetId="2">[8]!___p1</definedName>
    <definedName name="___TI55" localSheetId="4">[8]!___p1</definedName>
    <definedName name="___TI55" localSheetId="3">[8]!___p1</definedName>
    <definedName name="___TI55">[8]!___p1</definedName>
    <definedName name="__Abr1">[11]calendario!$A$15</definedName>
    <definedName name="__Ago1">[11]calendario!$I$24</definedName>
    <definedName name="__alt2" localSheetId="2">[0]!___p1</definedName>
    <definedName name="__alt2" localSheetId="4">[0]!___p1</definedName>
    <definedName name="__alt2" localSheetId="3">[0]!___p1</definedName>
    <definedName name="__alt2" localSheetId="0">[0]!___p1</definedName>
    <definedName name="__alt2">[0]!___p1</definedName>
    <definedName name="__Brz1">[4]Feriados!$B$4:$B$14</definedName>
    <definedName name="__Brz2">[4]Feriados!$B$17:$B$24</definedName>
    <definedName name="__Bsu1">#REF!</definedName>
    <definedName name="__Bsu2">#REF!</definedName>
    <definedName name="__cnh1">[12]Terceiros!$A$1:$M$77</definedName>
    <definedName name="__cto2" localSheetId="2">[3]!___p1</definedName>
    <definedName name="__cto2" localSheetId="4">[3]!___p1</definedName>
    <definedName name="__cto2" localSheetId="3">[3]!___p1</definedName>
    <definedName name="__cto2">[3]!___p1</definedName>
    <definedName name="__Dez1">[11]calendario!$Q$33</definedName>
    <definedName name="__er1" localSheetId="2">[0]!___p1</definedName>
    <definedName name="__er1" localSheetId="4">[0]!___p1</definedName>
    <definedName name="__er1" localSheetId="3">[0]!___p1</definedName>
    <definedName name="__er1" localSheetId="0">[0]!___p1</definedName>
    <definedName name="__er1">[0]!___p1</definedName>
    <definedName name="__Fev1">[11]calendario!$I$6</definedName>
    <definedName name="__IntlFixup" hidden="1">TRUE</definedName>
    <definedName name="__Jan1">[11]calendario!$A$6</definedName>
    <definedName name="__JO2" localSheetId="2">[13]!__p1</definedName>
    <definedName name="__JO2" localSheetId="4">[13]!__p1</definedName>
    <definedName name="__JO2" localSheetId="3">[13]!__p1</definedName>
    <definedName name="__JO2">[13]!__p1</definedName>
    <definedName name="__JR2" localSheetId="2">[3]!___p1</definedName>
    <definedName name="__JR2" localSheetId="4">[3]!___p1</definedName>
    <definedName name="__JR2" localSheetId="3">[3]!___p1</definedName>
    <definedName name="__JR2">[3]!___p1</definedName>
    <definedName name="__Jul1">[11]calendario!$A$24</definedName>
    <definedName name="__Jun1">[11]calendario!$Q$15</definedName>
    <definedName name="__l" localSheetId="2">[0]!_____p1</definedName>
    <definedName name="__l" localSheetId="4">[0]!_____p1</definedName>
    <definedName name="__l" localSheetId="3">[0]!_____p1</definedName>
    <definedName name="__l" localSheetId="0">[0]!_____p1</definedName>
    <definedName name="__l">[0]!_____p1</definedName>
    <definedName name="__Mai1">[11]calendario!$I$15</definedName>
    <definedName name="__Mar1">[11]calendario!$Q$6</definedName>
    <definedName name="__MAV1" localSheetId="2">[0]!___p1</definedName>
    <definedName name="__MAV1" localSheetId="4">[0]!___p1</definedName>
    <definedName name="__MAV1" localSheetId="3">[0]!___p1</definedName>
    <definedName name="__MAV1" localSheetId="0">[0]!___p1</definedName>
    <definedName name="__MAV1">[0]!___p1</definedName>
    <definedName name="__me3" localSheetId="2">[3]!___p1</definedName>
    <definedName name="__me3" localSheetId="4">[3]!___p1</definedName>
    <definedName name="__me3" localSheetId="3">[3]!___p1</definedName>
    <definedName name="__me3">[3]!___p1</definedName>
    <definedName name="__MTV2" localSheetId="2">[0]!_____p1</definedName>
    <definedName name="__MTV2" localSheetId="4">[0]!_____p1</definedName>
    <definedName name="__MTV2" localSheetId="3">[0]!_____p1</definedName>
    <definedName name="__MTV2" localSheetId="0">[0]!_____p1</definedName>
    <definedName name="__MTV2">[0]!_____p1</definedName>
    <definedName name="__MTV3" localSheetId="2">[0]!_____p1</definedName>
    <definedName name="__MTV3" localSheetId="4">[0]!_____p1</definedName>
    <definedName name="__MTV3" localSheetId="3">[0]!_____p1</definedName>
    <definedName name="__MTV3" localSheetId="0">[0]!_____p1</definedName>
    <definedName name="__MTV3">[0]!_____p1</definedName>
    <definedName name="__NO2" localSheetId="2">[9]!_xlbgnm.p1</definedName>
    <definedName name="__NO2" localSheetId="4">[9]!_xlbgnm.p1</definedName>
    <definedName name="__NO2" localSheetId="3">[9]!_xlbgnm.p1</definedName>
    <definedName name="__NO2">[9]!_xlbgnm.p1</definedName>
    <definedName name="__NO3" localSheetId="2">[9]!_xlbgnm.p1</definedName>
    <definedName name="__NO3" localSheetId="4">[9]!_xlbgnm.p1</definedName>
    <definedName name="__NO3" localSheetId="3">[9]!_xlbgnm.p1</definedName>
    <definedName name="__NO3">[9]!_xlbgnm.p1</definedName>
    <definedName name="__NO4" localSheetId="2">[9]!_xlbgnm.p1</definedName>
    <definedName name="__NO4" localSheetId="4">[9]!_xlbgnm.p1</definedName>
    <definedName name="__NO4" localSheetId="3">[9]!_xlbgnm.p1</definedName>
    <definedName name="__NO4">[9]!_xlbgnm.p1</definedName>
    <definedName name="__NO5" localSheetId="2">[9]!_xlbgnm.p1</definedName>
    <definedName name="__NO5" localSheetId="4">[9]!_xlbgnm.p1</definedName>
    <definedName name="__NO5" localSheetId="3">[9]!_xlbgnm.p1</definedName>
    <definedName name="__NO5">[9]!_xlbgnm.p1</definedName>
    <definedName name="__Nov1">[11]calendario!$I$33</definedName>
    <definedName name="__Out1">[11]calendario!$A$33</definedName>
    <definedName name="__PAG1">#REF!</definedName>
    <definedName name="__PAG10">#REF!</definedName>
    <definedName name="__PAG11">#REF!</definedName>
    <definedName name="__PAG12">#REF!</definedName>
    <definedName name="__PAG2">#REF!</definedName>
    <definedName name="__PAG3">#REF!</definedName>
    <definedName name="__PAG4">#REF!</definedName>
    <definedName name="__PAG5">#REF!</definedName>
    <definedName name="__PAG6">#REF!</definedName>
    <definedName name="__PAG7">#REF!</definedName>
    <definedName name="__PAG8">#REF!</definedName>
    <definedName name="__PAG9">#REF!</definedName>
    <definedName name="__PE1">[14]PE1!$A$6:$AV$50</definedName>
    <definedName name="__R" localSheetId="2">[0]!___p1</definedName>
    <definedName name="__R" localSheetId="4">[0]!___p1</definedName>
    <definedName name="__R" localSheetId="3">[0]!___p1</definedName>
    <definedName name="__R" localSheetId="0">[0]!___p1</definedName>
    <definedName name="__R">[0]!___p1</definedName>
    <definedName name="__Rd30" localSheetId="0">#REF!</definedName>
    <definedName name="__Rd30">#REF!</definedName>
    <definedName name="__rev1" localSheetId="2">[3]!___p1</definedName>
    <definedName name="__rev1" localSheetId="4">[3]!___p1</definedName>
    <definedName name="__rev1" localSheetId="3">[3]!___p1</definedName>
    <definedName name="__rev1">[3]!___p1</definedName>
    <definedName name="__rev2" localSheetId="2">[0]!_____p1</definedName>
    <definedName name="__rev2" localSheetId="4">[0]!_____p1</definedName>
    <definedName name="__rev2" localSheetId="3">[0]!_____p1</definedName>
    <definedName name="__rev2" localSheetId="0">[0]!_____p1</definedName>
    <definedName name="__rev2">[0]!_____p1</definedName>
    <definedName name="__REV3" localSheetId="2">[0]!___p1</definedName>
    <definedName name="__REV3" localSheetId="4">[0]!___p1</definedName>
    <definedName name="__REV3" localSheetId="3">[0]!___p1</definedName>
    <definedName name="__REV3" localSheetId="0">[0]!___p1</definedName>
    <definedName name="__REV3">[0]!___p1</definedName>
    <definedName name="__rr2" localSheetId="2">[0]!___p1</definedName>
    <definedName name="__rr2" localSheetId="4">[0]!___p1</definedName>
    <definedName name="__rr2" localSheetId="3">[0]!___p1</definedName>
    <definedName name="__rr2" localSheetId="0">[0]!___p1</definedName>
    <definedName name="__rr2">[0]!___p1</definedName>
    <definedName name="__RS1">[14]RS1!$A$6:$AV$50</definedName>
    <definedName name="__SC1">[14]SC1!$A$1:$AU$50</definedName>
    <definedName name="__Set1">[11]calendario!$Q$24</definedName>
    <definedName name="__SHR1">#REF!</definedName>
    <definedName name="__SHR2">#REF!</definedName>
    <definedName name="__SP1">[14]SP1!$A$6:$AV$50</definedName>
    <definedName name="__ter1" localSheetId="2">[8]!__p1</definedName>
    <definedName name="__ter1" localSheetId="4">[8]!__p1</definedName>
    <definedName name="__ter1" localSheetId="3">[8]!__p1</definedName>
    <definedName name="__ter1">[8]!__p1</definedName>
    <definedName name="__TI55" localSheetId="2">[8]!__p1</definedName>
    <definedName name="__TI55" localSheetId="4">[8]!__p1</definedName>
    <definedName name="__TI55" localSheetId="3">[8]!__p1</definedName>
    <definedName name="__TI55">[8]!__p1</definedName>
    <definedName name="__TP1">[15]CAD!$D$1:$D$65536</definedName>
    <definedName name="__TP2">[15]CAD!$E$1:$E$65536</definedName>
    <definedName name="__TP3">[15]CAD!$F$1:$F$65536</definedName>
    <definedName name="__TP4">[15]CAD!$G$1:$G$65536</definedName>
    <definedName name="__TP5">[15]CAD!$H$1:$H$65536</definedName>
    <definedName name="_Abr1">#REF!</definedName>
    <definedName name="_Ago1">#REF!</definedName>
    <definedName name="_alt2" localSheetId="2">[5]!__p1</definedName>
    <definedName name="_alt2" localSheetId="4">[5]!__p1</definedName>
    <definedName name="_alt2" localSheetId="3">[5]!__p1</definedName>
    <definedName name="_alt2">[5]!__p1</definedName>
    <definedName name="_Brz1">[4]Feriados!$B$4:$B$14</definedName>
    <definedName name="_Brz2">[4]Feriados!$B$17:$B$24</definedName>
    <definedName name="_Bsu1">#REF!</definedName>
    <definedName name="_Bsu2">#REF!</definedName>
    <definedName name="_cnh1">[12]Terceiros!$A$1:$M$77</definedName>
    <definedName name="_cto2" localSheetId="2">[5]!____p1</definedName>
    <definedName name="_cto2" localSheetId="4">[5]!____p1</definedName>
    <definedName name="_cto2" localSheetId="3">[5]!____p1</definedName>
    <definedName name="_cto2">[5]!____p1</definedName>
    <definedName name="_dd1" localSheetId="2">[0]!_p1</definedName>
    <definedName name="_dd1" localSheetId="4">[0]!_p1</definedName>
    <definedName name="_dd1" localSheetId="3">[0]!_p1</definedName>
    <definedName name="_dd1" localSheetId="0">[0]!_p1</definedName>
    <definedName name="_dd1">[0]!_p1</definedName>
    <definedName name="_Dez1" localSheetId="0">#REF!</definedName>
    <definedName name="_Dez1">#REF!</definedName>
    <definedName name="_er1" localSheetId="2">[5]!____p1</definedName>
    <definedName name="_er1" localSheetId="4">[5]!____p1</definedName>
    <definedName name="_er1" localSheetId="3">[5]!____p1</definedName>
    <definedName name="_er1">[5]!____p1</definedName>
    <definedName name="_Fev1">#REF!</definedName>
    <definedName name="_xlnm._FilterDatabase" hidden="1">#REF!</definedName>
    <definedName name="_ID">"II.19 BACEN balancete passivo(5)"</definedName>
    <definedName name="_Jan1">#REF!</definedName>
    <definedName name="_JO2" localSheetId="2">[13]!_p1</definedName>
    <definedName name="_JO2" localSheetId="4">[13]!_p1</definedName>
    <definedName name="_JO2" localSheetId="3">[13]!_p1</definedName>
    <definedName name="_JO2">[13]!_p1</definedName>
    <definedName name="_JR2" localSheetId="2">[5]!____p1</definedName>
    <definedName name="_JR2" localSheetId="4">[5]!____p1</definedName>
    <definedName name="_JR2" localSheetId="3">[5]!____p1</definedName>
    <definedName name="_JR2">[5]!____p1</definedName>
    <definedName name="_Jul1">#REF!</definedName>
    <definedName name="_Jun1">#REF!</definedName>
    <definedName name="_key02" hidden="1">#REF!</definedName>
    <definedName name="_Key1" hidden="1">#REF!</definedName>
    <definedName name="_Key2" hidden="1">#REF!</definedName>
    <definedName name="_l" localSheetId="2">[0]!____p1</definedName>
    <definedName name="_l" localSheetId="4">[0]!____p1</definedName>
    <definedName name="_l" localSheetId="3">[0]!____p1</definedName>
    <definedName name="_l" localSheetId="0">[0]!____p1</definedName>
    <definedName name="_l">[0]!____p1</definedName>
    <definedName name="_Lin1">8</definedName>
    <definedName name="_Lin2">12</definedName>
    <definedName name="_Lin3">42</definedName>
    <definedName name="_Mai1" localSheetId="0">#REF!</definedName>
    <definedName name="_Mai1">#REF!</definedName>
    <definedName name="_Mar1" localSheetId="0">#REF!</definedName>
    <definedName name="_Mar1">#REF!</definedName>
    <definedName name="_MAV1" localSheetId="2">[5]!____p1</definedName>
    <definedName name="_MAV1" localSheetId="4">[5]!____p1</definedName>
    <definedName name="_MAV1" localSheetId="3">[5]!____p1</definedName>
    <definedName name="_MAV1">[5]!____p1</definedName>
    <definedName name="_me3" localSheetId="2">[5]!____p1</definedName>
    <definedName name="_me3" localSheetId="4">[5]!____p1</definedName>
    <definedName name="_me3" localSheetId="3">[5]!____p1</definedName>
    <definedName name="_me3">[5]!____p1</definedName>
    <definedName name="_MTV2" localSheetId="2">[0]!____p1</definedName>
    <definedName name="_MTV2" localSheetId="4">[0]!____p1</definedName>
    <definedName name="_MTV2" localSheetId="3">[0]!____p1</definedName>
    <definedName name="_MTV2" localSheetId="0">[0]!____p1</definedName>
    <definedName name="_MTV2">[0]!____p1</definedName>
    <definedName name="_MTV3" localSheetId="2">[0]!____p1</definedName>
    <definedName name="_MTV3" localSheetId="4">[0]!____p1</definedName>
    <definedName name="_MTV3" localSheetId="3">[0]!____p1</definedName>
    <definedName name="_MTV3" localSheetId="0">[0]!____p1</definedName>
    <definedName name="_MTV3">[0]!____p1</definedName>
    <definedName name="_NCol">7</definedName>
    <definedName name="_Nov1" localSheetId="0">#REF!</definedName>
    <definedName name="_Nov1">#REF!</definedName>
    <definedName name="_Order1" hidden="1">255</definedName>
    <definedName name="_Order2" hidden="1">0</definedName>
    <definedName name="_Out1" localSheetId="0">#REF!</definedName>
    <definedName name="_Out1">#REF!</definedName>
    <definedName name="_PAG1" localSheetId="0">#REF!</definedName>
    <definedName name="_PAG1">#REF!</definedName>
    <definedName name="_PAG10">#REF!</definedName>
    <definedName name="_PAG11">#REF!</definedName>
    <definedName name="_PAG12">#REF!</definedName>
    <definedName name="_PAG2">#REF!</definedName>
    <definedName name="_PAG3">#REF!</definedName>
    <definedName name="_PAG4">#REF!</definedName>
    <definedName name="_PAG5">#REF!</definedName>
    <definedName name="_PAG6">#REF!</definedName>
    <definedName name="_PAG7">#REF!</definedName>
    <definedName name="_PAG8">#REF!</definedName>
    <definedName name="_PAG9">#REF!</definedName>
    <definedName name="_PE1">[16]PE1!$A$6:$AV$50</definedName>
    <definedName name="_R" localSheetId="2">[5]!__p1</definedName>
    <definedName name="_R" localSheetId="4">[5]!__p1</definedName>
    <definedName name="_R" localSheetId="3">[5]!__p1</definedName>
    <definedName name="_R">[5]!__p1</definedName>
    <definedName name="_Rd30">#REF!</definedName>
    <definedName name="_rev1" localSheetId="2">[5]!____p1</definedName>
    <definedName name="_rev1" localSheetId="4">[5]!____p1</definedName>
    <definedName name="_rev1" localSheetId="3">[5]!____p1</definedName>
    <definedName name="_rev1">[5]!____p1</definedName>
    <definedName name="_rev2" localSheetId="2">[0]!____p1</definedName>
    <definedName name="_rev2" localSheetId="4">[0]!____p1</definedName>
    <definedName name="_rev2" localSheetId="3">[0]!____p1</definedName>
    <definedName name="_rev2" localSheetId="0">[0]!____p1</definedName>
    <definedName name="_rev2">[0]!____p1</definedName>
    <definedName name="_REV3" localSheetId="2">[5]!____p1</definedName>
    <definedName name="_REV3" localSheetId="4">[5]!____p1</definedName>
    <definedName name="_REV3" localSheetId="3">[5]!____p1</definedName>
    <definedName name="_REV3">[5]!____p1</definedName>
    <definedName name="_rr2" localSheetId="2">[5]!__p1</definedName>
    <definedName name="_rr2" localSheetId="4">[5]!__p1</definedName>
    <definedName name="_rr2" localSheetId="3">[5]!__p1</definedName>
    <definedName name="_rr2">[5]!__p1</definedName>
    <definedName name="_RS1">[16]RS1!$A$6:$AV$50</definedName>
    <definedName name="_SC1">[16]SC1!$A$1:$AU$50</definedName>
    <definedName name="_Set1">#REF!</definedName>
    <definedName name="_SHR1">#REF!</definedName>
    <definedName name="_SHR2">#REF!</definedName>
    <definedName name="_Sort" hidden="1">#REF!</definedName>
    <definedName name="_SP1">[16]SP1!$A$6:$AV$50</definedName>
    <definedName name="_ter1" localSheetId="2">[13]!_p1</definedName>
    <definedName name="_ter1" localSheetId="4">[13]!_p1</definedName>
    <definedName name="_ter1" localSheetId="3">[13]!_p1</definedName>
    <definedName name="_ter1">[13]!_p1</definedName>
    <definedName name="_TI55" localSheetId="2">[13]!_p1</definedName>
    <definedName name="_TI55" localSheetId="4">[13]!_p1</definedName>
    <definedName name="_TI55" localSheetId="3">[13]!_p1</definedName>
    <definedName name="_TI55">[13]!_p1</definedName>
    <definedName name="_Tipo">1</definedName>
    <definedName name="_TP1">[15]CAD!$D$1:$D$65536</definedName>
    <definedName name="_TP2">[15]CAD!$E$1:$E$65536</definedName>
    <definedName name="_TP3">[15]CAD!$F$1:$F$65536</definedName>
    <definedName name="_TP4">[15]CAD!$G$1:$G$65536</definedName>
    <definedName name="_TP5">[15]CAD!$H$1:$H$65536</definedName>
    <definedName name="_VI2" localSheetId="2">[0]!_p1</definedName>
    <definedName name="_VI2" localSheetId="4">[0]!_p1</definedName>
    <definedName name="_VI2" localSheetId="3">[0]!_p1</definedName>
    <definedName name="_VI2" localSheetId="0">[0]!_p1</definedName>
    <definedName name="_VI2">[0]!_p1</definedName>
    <definedName name="a" localSheetId="0">#REF!</definedName>
    <definedName name="a">#REF!</definedName>
    <definedName name="aa" localSheetId="2">[0]!___p1</definedName>
    <definedName name="aa" localSheetId="4">[0]!___p1</definedName>
    <definedName name="aa" localSheetId="3">[0]!___p1</definedName>
    <definedName name="aa" localSheetId="0">[0]!___p1</definedName>
    <definedName name="aa">[0]!___p1</definedName>
    <definedName name="aaa" localSheetId="2">[0]!___p1</definedName>
    <definedName name="aaa" localSheetId="4">[0]!___p1</definedName>
    <definedName name="aaa" localSheetId="3">[0]!___p1</definedName>
    <definedName name="aaa" localSheetId="0">[0]!___p1</definedName>
    <definedName name="aaa">[0]!___p1</definedName>
    <definedName name="aaaa" localSheetId="2">[0]!___p1</definedName>
    <definedName name="aaaa" localSheetId="4">[0]!___p1</definedName>
    <definedName name="aaaa" localSheetId="3">[0]!___p1</definedName>
    <definedName name="aaaa" localSheetId="0">[0]!___p1</definedName>
    <definedName name="aaaa">[0]!___p1</definedName>
    <definedName name="AAAAA" localSheetId="0">'[17]Pen M AS ABC 25+RJ1'!#REF!</definedName>
    <definedName name="AAAAA">'[17]Pen M AS ABC 25+RJ1'!#REF!</definedName>
    <definedName name="aaaaaa" localSheetId="2">[0]!___p1</definedName>
    <definedName name="aaaaaa" localSheetId="4">[0]!___p1</definedName>
    <definedName name="aaaaaa" localSheetId="3">[0]!___p1</definedName>
    <definedName name="aaaaaa" localSheetId="0">[0]!___p1</definedName>
    <definedName name="aaaaaa">[0]!___p1</definedName>
    <definedName name="aaaaaaa" localSheetId="2">[0]!___p1</definedName>
    <definedName name="aaaaaaa" localSheetId="4">[0]!___p1</definedName>
    <definedName name="aaaaaaa" localSheetId="3">[0]!___p1</definedName>
    <definedName name="aaaaaaa" localSheetId="0">[0]!___p1</definedName>
    <definedName name="aaaaaaa">[0]!___p1</definedName>
    <definedName name="aaaaaaaaa" localSheetId="2">[0]!____p1</definedName>
    <definedName name="aaaaaaaaa" localSheetId="4">[0]!____p1</definedName>
    <definedName name="aaaaaaaaa" localSheetId="3">[0]!____p1</definedName>
    <definedName name="aaaaaaaaa" localSheetId="0">[0]!____p1</definedName>
    <definedName name="aaaaaaaaa">[0]!____p1</definedName>
    <definedName name="aaaaaaaaaaaaaaaaa">#N/A</definedName>
    <definedName name="AAAAAAAAAAAAAAAAAAAAAAAA" localSheetId="2">[5]!____p1</definedName>
    <definedName name="AAAAAAAAAAAAAAAAAAAAAAAA" localSheetId="4">[5]!____p1</definedName>
    <definedName name="AAAAAAAAAAAAAAAAAAAAAAAA" localSheetId="3">[5]!____p1</definedName>
    <definedName name="AAAAAAAAAAAAAAAAAAAAAAAA">[5]!____p1</definedName>
    <definedName name="aaaaaaaaaaaaaaaaaaaaaaaaaaaa" localSheetId="2">[0]!___p1</definedName>
    <definedName name="aaaaaaaaaaaaaaaaaaaaaaaaaaaa" localSheetId="4">[0]!___p1</definedName>
    <definedName name="aaaaaaaaaaaaaaaaaaaaaaaaaaaa" localSheetId="3">[0]!___p1</definedName>
    <definedName name="aaaaaaaaaaaaaaaaaaaaaaaaaaaa" localSheetId="0">[0]!___p1</definedName>
    <definedName name="aaaaaaaaaaaaaaaaaaaaaaaaaaaa">[0]!___p1</definedName>
    <definedName name="ab" localSheetId="2">[5]!_p1</definedName>
    <definedName name="ab" localSheetId="4">[5]!_p1</definedName>
    <definedName name="ab" localSheetId="3">[5]!_p1</definedName>
    <definedName name="ab">[5]!_p1</definedName>
    <definedName name="aba" localSheetId="2">[9]!_xlbgnm.p1</definedName>
    <definedName name="aba" localSheetId="4">[9]!_xlbgnm.p1</definedName>
    <definedName name="aba" localSheetId="3">[9]!_xlbgnm.p1</definedName>
    <definedName name="aba">[9]!_xlbgnm.p1</definedName>
    <definedName name="abc" localSheetId="2">[0]!_p1</definedName>
    <definedName name="abc" localSheetId="4">[0]!_p1</definedName>
    <definedName name="abc" localSheetId="3">[0]!_p1</definedName>
    <definedName name="abc" localSheetId="0">[0]!_p1</definedName>
    <definedName name="abc">[0]!_p1</definedName>
    <definedName name="ABCD" localSheetId="2">[5]!____p1</definedName>
    <definedName name="ABCD" localSheetId="4">[5]!____p1</definedName>
    <definedName name="ABCD" localSheetId="3">[5]!____p1</definedName>
    <definedName name="ABCD">[5]!____p1</definedName>
    <definedName name="abert" localSheetId="2">[0]!___p1</definedName>
    <definedName name="abert" localSheetId="4">[0]!___p1</definedName>
    <definedName name="abert" localSheetId="3">[0]!___p1</definedName>
    <definedName name="abert" localSheetId="0">[0]!___p1</definedName>
    <definedName name="abert">[0]!___p1</definedName>
    <definedName name="abertandi" localSheetId="2">[0]!_p1</definedName>
    <definedName name="abertandi" localSheetId="4">[0]!_p1</definedName>
    <definedName name="abertandi" localSheetId="3">[0]!_p1</definedName>
    <definedName name="abertandi" localSheetId="0">[0]!_p1</definedName>
    <definedName name="abertandi">[0]!_p1</definedName>
    <definedName name="Abna" localSheetId="0">#REF!</definedName>
    <definedName name="Abna">#REF!</definedName>
    <definedName name="Abril" localSheetId="0" hidden="1">{"'crono'!$U$12:$W$20"}</definedName>
    <definedName name="Abril" hidden="1">{"'crono'!$U$12:$W$20"}</definedName>
    <definedName name="ABXC" localSheetId="2">[5]!____p1</definedName>
    <definedName name="ABXC" localSheetId="4">[5]!____p1</definedName>
    <definedName name="ABXC" localSheetId="3">[5]!____p1</definedName>
    <definedName name="ABXC">[5]!____p1</definedName>
    <definedName name="acre" localSheetId="2">[0]!_p1</definedName>
    <definedName name="acre" localSheetId="4">[0]!_p1</definedName>
    <definedName name="acre" localSheetId="3">[0]!_p1</definedName>
    <definedName name="acre" localSheetId="0">[0]!_p1</definedName>
    <definedName name="acre">[0]!_p1</definedName>
    <definedName name="ACT" localSheetId="0">'[17]Pen M AS ABC 25+RJ1'!#REF!</definedName>
    <definedName name="ACT">'[17]Pen M AS ABC 25+RJ1'!#REF!</definedName>
    <definedName name="ACUM" localSheetId="0">#REF!</definedName>
    <definedName name="ACUM">#REF!</definedName>
    <definedName name="adfasdfafd" localSheetId="2">[0]!_p1</definedName>
    <definedName name="adfasdfafd" localSheetId="4">[0]!_p1</definedName>
    <definedName name="adfasdfafd" localSheetId="3">[0]!_p1</definedName>
    <definedName name="adfasdfafd" localSheetId="0">[0]!_p1</definedName>
    <definedName name="adfasdfafd">[0]!_p1</definedName>
    <definedName name="ADOE" localSheetId="2">[0]!___p1</definedName>
    <definedName name="ADOE" localSheetId="4">[0]!___p1</definedName>
    <definedName name="ADOE" localSheetId="3">[0]!___p1</definedName>
    <definedName name="ADOE" localSheetId="0">[0]!___p1</definedName>
    <definedName name="ADOE">[0]!___p1</definedName>
    <definedName name="afa" localSheetId="2">[0]!____p1</definedName>
    <definedName name="afa" localSheetId="4">[0]!____p1</definedName>
    <definedName name="afa" localSheetId="3">[0]!____p1</definedName>
    <definedName name="afa" localSheetId="0">[0]!____p1</definedName>
    <definedName name="afa">[0]!____p1</definedName>
    <definedName name="afdsa" localSheetId="2">[9]!_xlbgnm.p1</definedName>
    <definedName name="afdsa" localSheetId="4">[9]!_xlbgnm.p1</definedName>
    <definedName name="afdsa" localSheetId="3">[9]!_xlbgnm.p1</definedName>
    <definedName name="afdsa">[9]!_xlbgnm.p1</definedName>
    <definedName name="agaga" localSheetId="2">[9]!_xlbgnm.p1</definedName>
    <definedName name="agaga" localSheetId="4">[9]!_xlbgnm.p1</definedName>
    <definedName name="agaga" localSheetId="3">[9]!_xlbgnm.p1</definedName>
    <definedName name="agaga">[9]!_xlbgnm.p1</definedName>
    <definedName name="ago" localSheetId="2">[9]!_xlbgnm.p1</definedName>
    <definedName name="ago" localSheetId="4">[9]!_xlbgnm.p1</definedName>
    <definedName name="ago" localSheetId="3">[9]!_xlbgnm.p1</definedName>
    <definedName name="ago">[9]!_xlbgnm.p1</definedName>
    <definedName name="agosto" localSheetId="2">[9]!_xlbgnm.p1</definedName>
    <definedName name="agosto" localSheetId="4">[9]!_xlbgnm.p1</definedName>
    <definedName name="agosto" localSheetId="3">[9]!_xlbgnm.p1</definedName>
    <definedName name="agosto">[9]!_xlbgnm.p1</definedName>
    <definedName name="ahaerf" localSheetId="2">[9]!_xlbgnm.p1</definedName>
    <definedName name="ahaerf" localSheetId="4">[9]!_xlbgnm.p1</definedName>
    <definedName name="ahaerf" localSheetId="3">[9]!_xlbgnm.p1</definedName>
    <definedName name="ahaerf">[9]!_xlbgnm.p1</definedName>
    <definedName name="AI">#REF!</definedName>
    <definedName name="al" localSheetId="2">[9]!_xlbgnm.p1</definedName>
    <definedName name="al" localSheetId="4">[9]!_xlbgnm.p1</definedName>
    <definedName name="al" localSheetId="3">[9]!_xlbgnm.p1</definedName>
    <definedName name="al">[9]!_xlbgnm.p1</definedName>
    <definedName name="ala" localSheetId="2">[9]!_xlbgnm.p1</definedName>
    <definedName name="ala" localSheetId="4">[9]!_xlbgnm.p1</definedName>
    <definedName name="ala" localSheetId="3">[9]!_xlbgnm.p1</definedName>
    <definedName name="ala">[9]!_xlbgnm.p1</definedName>
    <definedName name="alexandre" localSheetId="2">[0]!_p1</definedName>
    <definedName name="alexandre" localSheetId="4">[0]!_p1</definedName>
    <definedName name="alexandre" localSheetId="3">[0]!_p1</definedName>
    <definedName name="alexandre" localSheetId="0">[0]!_p1</definedName>
    <definedName name="alexandre">[0]!_p1</definedName>
    <definedName name="alexandreeeeeeeeeeeeeeee" localSheetId="2">[0]!_p1</definedName>
    <definedName name="alexandreeeeeeeeeeeeeeee" localSheetId="4">[0]!_p1</definedName>
    <definedName name="alexandreeeeeeeeeeeeeeee" localSheetId="3">[0]!_p1</definedName>
    <definedName name="alexandreeeeeeeeeeeeeeee" localSheetId="0">[0]!_p1</definedName>
    <definedName name="alexandreeeeeeeeeeeeeeee">[0]!_p1</definedName>
    <definedName name="Alter" localSheetId="2">[13]!_p1</definedName>
    <definedName name="Alter" localSheetId="4">[13]!_p1</definedName>
    <definedName name="Alter" localSheetId="3">[13]!_p1</definedName>
    <definedName name="Alter">[13]!_p1</definedName>
    <definedName name="alteração" localSheetId="2">[13]!_p1</definedName>
    <definedName name="alteração" localSheetId="4">[13]!_p1</definedName>
    <definedName name="alteração" localSheetId="3">[13]!_p1</definedName>
    <definedName name="alteração">[13]!_p1</definedName>
    <definedName name="Aluguel">[18]Franqueado!#REF!</definedName>
    <definedName name="ama" localSheetId="2">[13]!_p1</definedName>
    <definedName name="ama" localSheetId="4">[13]!_p1</definedName>
    <definedName name="ama" localSheetId="3">[13]!_p1</definedName>
    <definedName name="ama">[13]!_p1</definedName>
    <definedName name="amana" localSheetId="2">[9]!_xlbgnm.p1</definedName>
    <definedName name="amana" localSheetId="4">[9]!_xlbgnm.p1</definedName>
    <definedName name="amana" localSheetId="3">[9]!_xlbgnm.p1</definedName>
    <definedName name="amana">[9]!_xlbgnm.p1</definedName>
    <definedName name="amano" localSheetId="2">[0]!_p1</definedName>
    <definedName name="amano" localSheetId="4">[0]!_p1</definedName>
    <definedName name="amano" localSheetId="3">[0]!_p1</definedName>
    <definedName name="amano" localSheetId="0">[0]!_p1</definedName>
    <definedName name="amano">[0]!_p1</definedName>
    <definedName name="amano1" localSheetId="2">[0]!_p1</definedName>
    <definedName name="amano1" localSheetId="4">[0]!_p1</definedName>
    <definedName name="amano1" localSheetId="3">[0]!_p1</definedName>
    <definedName name="amano1" localSheetId="0">[0]!_p1</definedName>
    <definedName name="amano1">[0]!_p1</definedName>
    <definedName name="amazonia" localSheetId="2">[13]!_p1</definedName>
    <definedName name="amazonia" localSheetId="4">[13]!_p1</definedName>
    <definedName name="amazonia" localSheetId="3">[13]!_p1</definedName>
    <definedName name="amazonia">[13]!_p1</definedName>
    <definedName name="amazonia1" localSheetId="2">[13]!_p1</definedName>
    <definedName name="amazonia1" localSheetId="4">[13]!_p1</definedName>
    <definedName name="amazonia1" localSheetId="3">[13]!_p1</definedName>
    <definedName name="amazonia1">[13]!_p1</definedName>
    <definedName name="ana" localSheetId="2">[9]!_xlbgnm.p1</definedName>
    <definedName name="ana" localSheetId="4">[9]!_xlbgnm.p1</definedName>
    <definedName name="ana" localSheetId="3">[9]!_xlbgnm.p1</definedName>
    <definedName name="ana">[9]!_xlbgnm.p1</definedName>
    <definedName name="Andina">'[19]FLOWCHART-02'!#REF!</definedName>
    <definedName name="andrea" localSheetId="2">[5]!____p1</definedName>
    <definedName name="andrea" localSheetId="4">[5]!____p1</definedName>
    <definedName name="andrea" localSheetId="3">[5]!____p1</definedName>
    <definedName name="andrea">[5]!____p1</definedName>
    <definedName name="AndreBiagi">'[19]FLOWCHART-02'!#REF!</definedName>
    <definedName name="ANDRESSA">'[20]Ranking por Filial - Mês'!$C$4</definedName>
    <definedName name="anexos" localSheetId="2">[13]!_p1</definedName>
    <definedName name="anexos" localSheetId="4">[13]!_p1</definedName>
    <definedName name="anexos" localSheetId="3">[13]!_p1</definedName>
    <definedName name="anexos">[13]!_p1</definedName>
    <definedName name="annnnnnnnnn">#REF!</definedName>
    <definedName name="Ano">#REF!</definedName>
    <definedName name="ANO_ACOMPANHAMENTO">[21]Mapa!$D$5</definedName>
    <definedName name="another">#N/A</definedName>
    <definedName name="ansansn" localSheetId="2">[5]!____p1</definedName>
    <definedName name="ansansn" localSheetId="4">[5]!____p1</definedName>
    <definedName name="ansansn" localSheetId="3">[5]!____p1</definedName>
    <definedName name="ansansn">[5]!____p1</definedName>
    <definedName name="AQ" localSheetId="2">[0]!_p1</definedName>
    <definedName name="AQ" localSheetId="4">[0]!_p1</definedName>
    <definedName name="AQ" localSheetId="3">[0]!_p1</definedName>
    <definedName name="AQ" localSheetId="0">[0]!_p1</definedName>
    <definedName name="AQ">[0]!_p1</definedName>
    <definedName name="aqaaa" localSheetId="2">[0]!___p1</definedName>
    <definedName name="aqaaa" localSheetId="4">[0]!___p1</definedName>
    <definedName name="aqaaa" localSheetId="3">[0]!___p1</definedName>
    <definedName name="aqaaa" localSheetId="0">[0]!___p1</definedName>
    <definedName name="aqaaa">[0]!___p1</definedName>
    <definedName name="aquisição" localSheetId="2">[9]!_xlbgnm.p1</definedName>
    <definedName name="aquisição" localSheetId="4">[9]!_xlbgnm.p1</definedName>
    <definedName name="aquisição" localSheetId="3">[9]!_xlbgnm.p1</definedName>
    <definedName name="aquisição">[9]!_xlbgnm.p1</definedName>
    <definedName name="AREA">'[17]Pen M AS ABC 25+RJ1'!#REF!</definedName>
    <definedName name="ÁREA">#REF!</definedName>
    <definedName name="_xlnm.Extract">#REF!</definedName>
    <definedName name="_xlnm.Print_Area">#REF!</definedName>
    <definedName name="Área_impressão_IM">#REF!</definedName>
    <definedName name="AreEstimada">[22]Tabelas!$E$8:$F$19</definedName>
    <definedName name="AreFEE">[22]Tabelas!$E$39:$F$50</definedName>
    <definedName name="Arena_Santos">#REF!</definedName>
    <definedName name="AreReal">[22]Tabelas!$E$24:$F$35</definedName>
    <definedName name="arg" localSheetId="2">[9]!_xlbgnm.p1</definedName>
    <definedName name="arg" localSheetId="4">[9]!_xlbgnm.p1</definedName>
    <definedName name="arg" localSheetId="3">[9]!_xlbgnm.p1</definedName>
    <definedName name="arg">[9]!_xlbgnm.p1</definedName>
    <definedName name="Arq_Nome">#REF!</definedName>
    <definedName name="as" localSheetId="2">[5]!____p1</definedName>
    <definedName name="as" localSheetId="4">[5]!____p1</definedName>
    <definedName name="as" localSheetId="3">[5]!____p1</definedName>
    <definedName name="as">[5]!____p1</definedName>
    <definedName name="asa">#N/A</definedName>
    <definedName name="asasdasd" hidden="1">#REF!</definedName>
    <definedName name="asasdsfd" localSheetId="2">[0]!___p1</definedName>
    <definedName name="asasdsfd" localSheetId="4">[0]!___p1</definedName>
    <definedName name="asasdsfd" localSheetId="3">[0]!___p1</definedName>
    <definedName name="asasdsfd" localSheetId="0">[0]!___p1</definedName>
    <definedName name="asasdsfd">[0]!___p1</definedName>
    <definedName name="asd" localSheetId="0" hidden="1">#REF!</definedName>
    <definedName name="asd" hidden="1">#REF!</definedName>
    <definedName name="asdasd" localSheetId="2">[5]!_p1</definedName>
    <definedName name="asdasd" localSheetId="4">[5]!_p1</definedName>
    <definedName name="asdasd" localSheetId="3">[5]!_p1</definedName>
    <definedName name="asdasd">[5]!_p1</definedName>
    <definedName name="asde" localSheetId="2">[0]!___p1</definedName>
    <definedName name="asde" localSheetId="4">[0]!___p1</definedName>
    <definedName name="asde" localSheetId="3">[0]!___p1</definedName>
    <definedName name="asde" localSheetId="0">[0]!___p1</definedName>
    <definedName name="asde">[0]!___p1</definedName>
    <definedName name="asdfasdfasdf" localSheetId="2">[0]!_p1</definedName>
    <definedName name="asdfasdfasdf" localSheetId="4">[0]!_p1</definedName>
    <definedName name="asdfasdfasdf" localSheetId="3">[0]!_p1</definedName>
    <definedName name="asdfasdfasdf" localSheetId="0">[0]!_p1</definedName>
    <definedName name="asdfasdfasdf">[0]!_p1</definedName>
    <definedName name="ASE" localSheetId="2">[9]!_xlbgnm.p1</definedName>
    <definedName name="ASE" localSheetId="4">[9]!_xlbgnm.p1</definedName>
    <definedName name="ASE" localSheetId="3">[9]!_xlbgnm.p1</definedName>
    <definedName name="ASE">[9]!_xlbgnm.p1</definedName>
    <definedName name="ased" localSheetId="2">[9]!_xlbgnm.p1</definedName>
    <definedName name="ased" localSheetId="4">[9]!_xlbgnm.p1</definedName>
    <definedName name="ased" localSheetId="3">[9]!_xlbgnm.p1</definedName>
    <definedName name="ased">[9]!_xlbgnm.p1</definedName>
    <definedName name="ass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ass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Ata" localSheetId="0" hidden="1">{#N/A,#N/A,FALSE,"ROTINA";#N/A,#N/A,FALSE,"ITENS";#N/A,#N/A,FALSE,"ACOMP"}</definedName>
    <definedName name="Ata" hidden="1">{#N/A,#N/A,FALSE,"ROTINA";#N/A,#N/A,FALSE,"ITENS";#N/A,#N/A,FALSE,"ACOMP"}</definedName>
    <definedName name="ATUALIZADO_EM">[21]Mapa!$H$8</definedName>
    <definedName name="avab" localSheetId="2">[9]!_xlbgnm.p1</definedName>
    <definedName name="avab" localSheetId="4">[9]!_xlbgnm.p1</definedName>
    <definedName name="avab" localSheetId="3">[9]!_xlbgnm.p1</definedName>
    <definedName name="avab">[9]!_xlbgnm.p1</definedName>
    <definedName name="b" localSheetId="2">[0]!___p1</definedName>
    <definedName name="b" localSheetId="4">[0]!___p1</definedName>
    <definedName name="b" localSheetId="3">[0]!___p1</definedName>
    <definedName name="b" localSheetId="0">[0]!___p1</definedName>
    <definedName name="b">[0]!___p1</definedName>
    <definedName name="Banco" localSheetId="0">#REF!</definedName>
    <definedName name="Banco">#REF!</definedName>
    <definedName name="_xlnm.Database" localSheetId="0">#REF!</definedName>
    <definedName name="_xlnm.Database">#REF!</definedName>
    <definedName name="banco1">[12]Terceiros!$O$1:$AA$77</definedName>
    <definedName name="BancoeLeas">#REF!</definedName>
    <definedName name="BASE">#REF!</definedName>
    <definedName name="BASE_STATUS">[23]Tudo!$B$1:$W$4427</definedName>
    <definedName name="BASEPROG">[24]BASE!$A$1:$Q$104</definedName>
    <definedName name="BAU">[16]BAU!$A$3:$AV$50</definedName>
    <definedName name="Baurú_Street">#REF!</definedName>
    <definedName name="bb" localSheetId="2">[0]!___p1</definedName>
    <definedName name="bb" localSheetId="4">[0]!___p1</definedName>
    <definedName name="bb" localSheetId="3">[0]!___p1</definedName>
    <definedName name="bb" localSheetId="0">[0]!___p1</definedName>
    <definedName name="bb">[0]!___p1</definedName>
    <definedName name="bbb" localSheetId="2">[0]!___p1</definedName>
    <definedName name="bbb" localSheetId="4">[0]!___p1</definedName>
    <definedName name="bbb" localSheetId="3">[0]!___p1</definedName>
    <definedName name="bbb" localSheetId="0">[0]!___p1</definedName>
    <definedName name="bbb">[0]!___p1</definedName>
    <definedName name="BBBB" localSheetId="2">[0]!_p1</definedName>
    <definedName name="BBBB" localSheetId="4">[0]!_p1</definedName>
    <definedName name="BBBB" localSheetId="3">[0]!_p1</definedName>
    <definedName name="BBBB" localSheetId="0">[0]!_p1</definedName>
    <definedName name="BBBB">[0]!_p1</definedName>
    <definedName name="bbbbb" localSheetId="2">[0]!___p1</definedName>
    <definedName name="bbbbb" localSheetId="4">[0]!___p1</definedName>
    <definedName name="bbbbb" localSheetId="3">[0]!___p1</definedName>
    <definedName name="bbbbb" localSheetId="0">[0]!___p1</definedName>
    <definedName name="bbbbb">[0]!___p1</definedName>
    <definedName name="BCWP" localSheetId="0">'[17]Pen M AS ABC 25+RJ1'!#REF!</definedName>
    <definedName name="BCWP">'[17]Pen M AS ABC 25+RJ1'!#REF!</definedName>
    <definedName name="BCWP2" localSheetId="0">'[17]Pen M AS ABC 25+RJ1'!#REF!</definedName>
    <definedName name="BCWP2">'[17]Pen M AS ABC 25+RJ1'!#REF!</definedName>
    <definedName name="BD" localSheetId="0">#REF!</definedName>
    <definedName name="BD">#REF!</definedName>
    <definedName name="BEL">[25]BEL!$B:$B</definedName>
    <definedName name="BFX_A6874CA2_7E1A_11d2_8615_006097CC7F35">60118</definedName>
    <definedName name="BFX_BRANDFX">60122</definedName>
    <definedName name="bgaw4eg" localSheetId="2">[9]!_xlbgnm.p1</definedName>
    <definedName name="bgaw4eg" localSheetId="4">[9]!_xlbgnm.p1</definedName>
    <definedName name="bgaw4eg" localSheetId="3">[9]!_xlbgnm.p1</definedName>
    <definedName name="bgaw4eg">[9]!_xlbgnm.p1</definedName>
    <definedName name="BH">[16]BH!$A$6:$AV$50</definedName>
    <definedName name="bla" localSheetId="0" hidden="1">{"'crono'!$U$12:$W$20"}</definedName>
    <definedName name="bla" hidden="1">{"'crono'!$U$12:$W$20"}</definedName>
    <definedName name="BO" localSheetId="2">[0]!_p1</definedName>
    <definedName name="BO" localSheetId="4">[0]!_p1</definedName>
    <definedName name="BO" localSheetId="3">[0]!_p1</definedName>
    <definedName name="BO" localSheetId="0">[0]!_p1</definedName>
    <definedName name="BO">[0]!_p1</definedName>
    <definedName name="boneco" localSheetId="0">#REF!</definedName>
    <definedName name="boneco">#REF!</definedName>
    <definedName name="bORDA" localSheetId="0">#REF!</definedName>
    <definedName name="bORDA">#REF!</definedName>
    <definedName name="boxes" localSheetId="0">#REF!,#REF!</definedName>
    <definedName name="boxes">#REF!,#REF!</definedName>
    <definedName name="bra" localSheetId="2">[0]!_p1</definedName>
    <definedName name="bra" localSheetId="4">[0]!_p1</definedName>
    <definedName name="bra" localSheetId="3">[0]!_p1</definedName>
    <definedName name="bra" localSheetId="0">[0]!_p1</definedName>
    <definedName name="bra">[0]!_p1</definedName>
    <definedName name="Bsdg1" localSheetId="0">#REF!</definedName>
    <definedName name="Bsdg1">#REF!</definedName>
    <definedName name="Bsdg2" localSheetId="0">#REF!</definedName>
    <definedName name="Bsdg2">#REF!</definedName>
    <definedName name="BuiltIn_Print_Area___1" localSheetId="0">#REF!</definedName>
    <definedName name="BuiltIn_Print_Area___1">#REF!</definedName>
    <definedName name="busdoor" localSheetId="2">[5]!____p1</definedName>
    <definedName name="busdoor" localSheetId="4">[5]!____p1</definedName>
    <definedName name="busdoor" localSheetId="3">[5]!____p1</definedName>
    <definedName name="busdoor">[5]!____p1</definedName>
    <definedName name="BV" localSheetId="0" hidden="1">{"'crono'!$U$12:$W$20"}</definedName>
    <definedName name="BV" hidden="1">{"'crono'!$U$12:$W$20"}</definedName>
    <definedName name="ç" localSheetId="2">[0]!___p1</definedName>
    <definedName name="ç" localSheetId="4">[0]!___p1</definedName>
    <definedName name="ç" localSheetId="3">[0]!___p1</definedName>
    <definedName name="ç" localSheetId="0">[0]!___p1</definedName>
    <definedName name="ç">[0]!___p1</definedName>
    <definedName name="CA" localSheetId="2">[0]!_p1</definedName>
    <definedName name="CA" localSheetId="4">[0]!_p1</definedName>
    <definedName name="CA" localSheetId="3">[0]!_p1</definedName>
    <definedName name="CA" localSheetId="0">[0]!_p1</definedName>
    <definedName name="CA">[0]!_p1</definedName>
    <definedName name="CABO" localSheetId="2">[0]!_p1</definedName>
    <definedName name="CABO" localSheetId="4">[0]!_p1</definedName>
    <definedName name="CABO" localSheetId="3">[0]!_p1</definedName>
    <definedName name="CABO" localSheetId="0">[0]!_p1</definedName>
    <definedName name="CABO">[0]!_p1</definedName>
    <definedName name="cabo1" localSheetId="0">#REF!</definedName>
    <definedName name="cabo1">#REF!</definedName>
    <definedName name="caboago" localSheetId="0">#REF!</definedName>
    <definedName name="caboago">#REF!</definedName>
    <definedName name="CAD_ID" localSheetId="0">#REF!</definedName>
    <definedName name="CAD_ID">#REF!</definedName>
    <definedName name="CAG" localSheetId="2">[0]!_p1</definedName>
    <definedName name="CAG" localSheetId="4">[0]!_p1</definedName>
    <definedName name="CAG" localSheetId="3">[0]!_p1</definedName>
    <definedName name="CAG" localSheetId="0">[0]!_p1</definedName>
    <definedName name="CAG">[0]!_p1</definedName>
    <definedName name="cal" localSheetId="2">[13]!_p1</definedName>
    <definedName name="cal" localSheetId="4">[13]!_p1</definedName>
    <definedName name="cal" localSheetId="3">[13]!_p1</definedName>
    <definedName name="cal">[13]!_p1</definedName>
    <definedName name="CAM">[16]CAM!$A$6:$AV$50</definedName>
    <definedName name="camila" localSheetId="2">[13]!_p1</definedName>
    <definedName name="camila" localSheetId="4">[13]!_p1</definedName>
    <definedName name="camila" localSheetId="3">[13]!_p1</definedName>
    <definedName name="camila">[13]!_p1</definedName>
    <definedName name="Caminhão">#REF!</definedName>
    <definedName name="cancelar" localSheetId="2">[0]!_p1</definedName>
    <definedName name="cancelar" localSheetId="4">[0]!_p1</definedName>
    <definedName name="cancelar" localSheetId="3">[0]!_p1</definedName>
    <definedName name="cancelar" localSheetId="0">[0]!_p1</definedName>
    <definedName name="cancelar">[0]!_p1</definedName>
    <definedName name="cap" localSheetId="0">#REF!</definedName>
    <definedName name="cap">#REF!</definedName>
    <definedName name="capa">[26]outdr!$A$9:$F$32</definedName>
    <definedName name="Capaa1" localSheetId="2">[5]!____p1</definedName>
    <definedName name="Capaa1" localSheetId="4">[5]!____p1</definedName>
    <definedName name="Capaa1" localSheetId="3">[5]!____p1</definedName>
    <definedName name="Capaa1">[5]!____p1</definedName>
    <definedName name="capacorporate">#REF!</definedName>
    <definedName name="capafraglobal">#REF!</definedName>
    <definedName name="Capanova" hidden="1">#REF!</definedName>
    <definedName name="capas">#N/A</definedName>
    <definedName name="Capinha" localSheetId="2">[0]!___p1</definedName>
    <definedName name="Capinha" localSheetId="4">[0]!___p1</definedName>
    <definedName name="Capinha" localSheetId="3">[0]!___p1</definedName>
    <definedName name="Capinha" localSheetId="0">[0]!___p1</definedName>
    <definedName name="Capinha">[0]!___p1</definedName>
    <definedName name="CARA" localSheetId="2">[0]!_p1</definedName>
    <definedName name="CARA" localSheetId="4">[0]!_p1</definedName>
    <definedName name="CARA" localSheetId="3">[0]!_p1</definedName>
    <definedName name="CARA" localSheetId="0">[0]!_p1</definedName>
    <definedName name="CARA">[0]!_p1</definedName>
    <definedName name="caras" localSheetId="0">#REF!</definedName>
    <definedName name="caras">#REF!</definedName>
    <definedName name="carla" localSheetId="2">[9]!_xlbgnm.p1</definedName>
    <definedName name="carla" localSheetId="4">[9]!_xlbgnm.p1</definedName>
    <definedName name="carla" localSheetId="3">[9]!_xlbgnm.p1</definedName>
    <definedName name="carla">[9]!_xlbgnm.p1</definedName>
    <definedName name="carm" localSheetId="2">[0]!_p1</definedName>
    <definedName name="carm" localSheetId="4">[0]!_p1</definedName>
    <definedName name="carm" localSheetId="3">[0]!_p1</definedName>
    <definedName name="carm" localSheetId="0">[0]!_p1</definedName>
    <definedName name="carm">[0]!_p1</definedName>
    <definedName name="CASA" localSheetId="2">[0]!_p1</definedName>
    <definedName name="CASA" localSheetId="4">[0]!_p1</definedName>
    <definedName name="CASA" localSheetId="3">[0]!_p1</definedName>
    <definedName name="CASA" localSheetId="0">[0]!_p1</definedName>
    <definedName name="CASA">[0]!_p1</definedName>
    <definedName name="cata" localSheetId="2">[0]!_p1</definedName>
    <definedName name="cata" localSheetId="4">[0]!_p1</definedName>
    <definedName name="cata" localSheetId="3">[0]!_p1</definedName>
    <definedName name="cata" localSheetId="0">[0]!_p1</definedName>
    <definedName name="cata">[0]!_p1</definedName>
    <definedName name="cc" localSheetId="2">[0]!____p1</definedName>
    <definedName name="cc" localSheetId="4">[0]!____p1</definedName>
    <definedName name="cc" localSheetId="3">[0]!____p1</definedName>
    <definedName name="cc" localSheetId="0">[0]!____p1</definedName>
    <definedName name="cc">[0]!____p1</definedName>
    <definedName name="ccc" localSheetId="2">[0]!___p1</definedName>
    <definedName name="ccc" localSheetId="4">[0]!___p1</definedName>
    <definedName name="ccc" localSheetId="3">[0]!___p1</definedName>
    <definedName name="ccc" localSheetId="0">[0]!___p1</definedName>
    <definedName name="ccc">[0]!___p1</definedName>
    <definedName name="ççç" localSheetId="2">[0]!___p1</definedName>
    <definedName name="ççç" localSheetId="4">[0]!___p1</definedName>
    <definedName name="ççç" localSheetId="3">[0]!___p1</definedName>
    <definedName name="ççç" localSheetId="0">[0]!___p1</definedName>
    <definedName name="ççç">[0]!___p1</definedName>
    <definedName name="cccc" localSheetId="2">[0]!___p1</definedName>
    <definedName name="cccc" localSheetId="4">[0]!___p1</definedName>
    <definedName name="cccc" localSheetId="3">[0]!___p1</definedName>
    <definedName name="cccc" localSheetId="0">[0]!___p1</definedName>
    <definedName name="cccc">[0]!___p1</definedName>
    <definedName name="ccccc" localSheetId="2">[13]!_p1</definedName>
    <definedName name="ccccc" localSheetId="4">[13]!_p1</definedName>
    <definedName name="ccccc" localSheetId="3">[13]!_p1</definedName>
    <definedName name="ccccc">[13]!_p1</definedName>
    <definedName name="cccd" localSheetId="2">[0]!___p1</definedName>
    <definedName name="cccd" localSheetId="4">[0]!___p1</definedName>
    <definedName name="cccd" localSheetId="3">[0]!___p1</definedName>
    <definedName name="cccd" localSheetId="0">[0]!___p1</definedName>
    <definedName name="cccd">[0]!___p1</definedName>
    <definedName name="CCL" localSheetId="0">#REF!</definedName>
    <definedName name="CCL">#REF!</definedName>
    <definedName name="CD" localSheetId="0">#REF!</definedName>
    <definedName name="CD">#REF!</definedName>
    <definedName name="CDB" localSheetId="0">#REF!</definedName>
    <definedName name="CDB">#REF!</definedName>
    <definedName name="CDP">#REF!</definedName>
    <definedName name="CEE">[16]CEE!$A$6:$AV$50</definedName>
    <definedName name="Cell_Errors">#N/A</definedName>
    <definedName name="celltips_area">#REF!</definedName>
    <definedName name="centxdol">#REF!</definedName>
    <definedName name="CID">#REF!</definedName>
    <definedName name="Cin">#REF!</definedName>
    <definedName name="CINE">[26]outdr!$A$1:$F$8</definedName>
    <definedName name="cinefocu">#REF!</definedName>
    <definedName name="cinefocus">#REF!</definedName>
    <definedName name="CINEMA">[27]OUTDOOR!$A$9:$F$34</definedName>
    <definedName name="cinta">#REF!</definedName>
    <definedName name="claudia">#REF!</definedName>
    <definedName name="Clientes">#REF!</definedName>
    <definedName name="ÇLK" localSheetId="2">[0]!_p1</definedName>
    <definedName name="ÇLK" localSheetId="4">[0]!_p1</definedName>
    <definedName name="ÇLK" localSheetId="3">[0]!_p1</definedName>
    <definedName name="ÇLK" localSheetId="0">[0]!_p1</definedName>
    <definedName name="ÇLK">[0]!_p1</definedName>
    <definedName name="CMV" localSheetId="0">[18]Franqueado!#REF!</definedName>
    <definedName name="CMV">[18]Franqueado!#REF!</definedName>
    <definedName name="cn" localSheetId="2">[0]!____p1</definedName>
    <definedName name="cn" localSheetId="4">[0]!____p1</definedName>
    <definedName name="cn" localSheetId="3">[0]!____p1</definedName>
    <definedName name="cn" localSheetId="0">[0]!____p1</definedName>
    <definedName name="cn">[0]!____p1</definedName>
    <definedName name="CNH">[12]Terceiros!$A$1:$M$71</definedName>
    <definedName name="ço" localSheetId="2">[0]!___p1</definedName>
    <definedName name="ço" localSheetId="4">[0]!___p1</definedName>
    <definedName name="ço" localSheetId="3">[0]!___p1</definedName>
    <definedName name="ço" localSheetId="0">[0]!___p1</definedName>
    <definedName name="ço">[0]!___p1</definedName>
    <definedName name="cobertura" localSheetId="2">[13]!_p1</definedName>
    <definedName name="cobertura" localSheetId="4">[13]!_p1</definedName>
    <definedName name="cobertura" localSheetId="3">[13]!_p1</definedName>
    <definedName name="cobertura">[13]!_p1</definedName>
    <definedName name="COD">[28]CAD!$A$1:$A$65536</definedName>
    <definedName name="CODTERRITORIO">#REF!</definedName>
    <definedName name="coelho" localSheetId="2">[0]!___p1</definedName>
    <definedName name="coelho" localSheetId="4">[0]!___p1</definedName>
    <definedName name="coelho" localSheetId="3">[0]!___p1</definedName>
    <definedName name="coelho" localSheetId="0">[0]!___p1</definedName>
    <definedName name="coelho">[0]!___p1</definedName>
    <definedName name="Color" localSheetId="0">#REF!</definedName>
    <definedName name="Color">#REF!</definedName>
    <definedName name="comissao_agencia" localSheetId="0">'[17]Pen M AS ABC 25+RJ1'!#REF!</definedName>
    <definedName name="comissao_agencia">'[17]Pen M AS ABC 25+RJ1'!#REF!</definedName>
    <definedName name="Como_não_é_possível_viabilizar_uma_quantidade_inferior_exigida_pelos_supermercados_Extra__2.000_unidades___conforme_recomendamos_no_Plano__sugerimos_o_contanto_direto_do_regional_que_já_conseguiu_viabilizar_este_meio_antes_através_da_negociação_com_a" localSheetId="0">#REF!</definedName>
    <definedName name="Como_não_é_possível_viabilizar_uma_quantidade_inferior_exigida_pelos_supermercados_Extra__2.000_unidades___conforme_recomendamos_no_Plano__sugerimos_o_contanto_direto_do_regional_que_já_conseguiu_viabilizar_este_meio_antes_através_da_negociação_com_a">#REF!</definedName>
    <definedName name="conitgo" localSheetId="0">#REF!</definedName>
    <definedName name="conitgo">#REF!</definedName>
    <definedName name="CONSIDERAÇÕES" localSheetId="2">[0]!_p1</definedName>
    <definedName name="CONSIDERAÇÕES" localSheetId="4">[0]!_p1</definedName>
    <definedName name="CONSIDERAÇÕES" localSheetId="3">[0]!_p1</definedName>
    <definedName name="CONSIDERAÇÕES" localSheetId="0">[0]!_p1</definedName>
    <definedName name="CONSIDERAÇÕES">[0]!_p1</definedName>
    <definedName name="CONSOL">[12]Terceiros!$AC$1:$AO$71</definedName>
    <definedName name="consolidado1">[12]Terceiros!$AC$1:$AO$77</definedName>
    <definedName name="CONSOLIDADOR">'[29]Como Estamos'!$E$3</definedName>
    <definedName name="CONSOLIDADOR_DIR">'[29]Como Estamos'!$G$3</definedName>
    <definedName name="contato" localSheetId="2">[0]!_p1</definedName>
    <definedName name="contato" localSheetId="4">[0]!_p1</definedName>
    <definedName name="contato" localSheetId="3">[0]!_p1</definedName>
    <definedName name="contato" localSheetId="0">[0]!_p1</definedName>
    <definedName name="contato">[0]!_p1</definedName>
    <definedName name="contigo" localSheetId="0">#REF!</definedName>
    <definedName name="contigo">#REF!</definedName>
    <definedName name="conv_vol" localSheetId="0">#REF!</definedName>
    <definedName name="conv_vol">#REF!</definedName>
    <definedName name="çooppoç" localSheetId="2">[0]!___p1</definedName>
    <definedName name="çooppoç" localSheetId="4">[0]!___p1</definedName>
    <definedName name="çooppoç" localSheetId="3">[0]!___p1</definedName>
    <definedName name="çooppoç" localSheetId="0">[0]!___p1</definedName>
    <definedName name="çooppoç">[0]!___p1</definedName>
    <definedName name="copa" localSheetId="2">[5]!____p1</definedName>
    <definedName name="copa" localSheetId="4">[5]!____p1</definedName>
    <definedName name="copa" localSheetId="3">[5]!____p1</definedName>
    <definedName name="copa">[5]!____p1</definedName>
    <definedName name="copi" localSheetId="2">[0]!_p1</definedName>
    <definedName name="copi" localSheetId="4">[0]!_p1</definedName>
    <definedName name="copi" localSheetId="3">[0]!_p1</definedName>
    <definedName name="copi" localSheetId="0">[0]!_p1</definedName>
    <definedName name="copi">[0]!_p1</definedName>
    <definedName name="correção" localSheetId="2">[9]!_xlbgnm.p1</definedName>
    <definedName name="correção" localSheetId="4">[9]!_xlbgnm.p1</definedName>
    <definedName name="correção" localSheetId="3">[9]!_xlbgnm.p1</definedName>
    <definedName name="correção">[9]!_xlbgnm.p1</definedName>
    <definedName name="CP_Paineis">#REF!</definedName>
    <definedName name="cr" localSheetId="2">[9]!_xlbgnm.p1</definedName>
    <definedName name="cr" localSheetId="4">[9]!_xlbgnm.p1</definedName>
    <definedName name="cr" localSheetId="3">[9]!_xlbgnm.p1</definedName>
    <definedName name="cr">[9]!_xlbgnm.p1</definedName>
    <definedName name="criativa">#REF!</definedName>
    <definedName name="_xlnm.Criteria">#REF!</definedName>
    <definedName name="Crono" localSheetId="2">[0]!_p1</definedName>
    <definedName name="Crono" localSheetId="4">[0]!_p1</definedName>
    <definedName name="Crono" localSheetId="3">[0]!_p1</definedName>
    <definedName name="Crono" localSheetId="0">[0]!_p1</definedName>
    <definedName name="Crono">[0]!_p1</definedName>
    <definedName name="Crono_Baurú" localSheetId="0">#REF!</definedName>
    <definedName name="Crono_Baurú">#REF!</definedName>
    <definedName name="crono_ok" localSheetId="2">[0]!_p1</definedName>
    <definedName name="crono_ok" localSheetId="4">[0]!_p1</definedName>
    <definedName name="crono_ok" localSheetId="3">[0]!_p1</definedName>
    <definedName name="crono_ok" localSheetId="0">[0]!_p1</definedName>
    <definedName name="crono_ok">[0]!_p1</definedName>
    <definedName name="cronoapresentaçao" localSheetId="0">#REF!</definedName>
    <definedName name="cronoapresentaçao">#REF!</definedName>
    <definedName name="cronoapresentaçao2" localSheetId="0">#REF!</definedName>
    <definedName name="cronoapresentaçao2">#REF!</definedName>
    <definedName name="CronoCorporate" localSheetId="0">#REF!</definedName>
    <definedName name="CronoCorporate">#REF!</definedName>
    <definedName name="cronograma" localSheetId="2">[0]!_p1</definedName>
    <definedName name="cronograma" localSheetId="4">[0]!_p1</definedName>
    <definedName name="cronograma" localSheetId="3">[0]!_p1</definedName>
    <definedName name="cronograma" localSheetId="0">[0]!_p1</definedName>
    <definedName name="cronograma">[0]!_p1</definedName>
    <definedName name="cronograma1" localSheetId="0">#REF!</definedName>
    <definedName name="cronograma1">#REF!</definedName>
    <definedName name="cronograma2" localSheetId="0">#REF!</definedName>
    <definedName name="cronograma2">#REF!</definedName>
    <definedName name="CRONOI" localSheetId="0" hidden="1">{#N/A,#N/A,FALSE,"SP1-OUT";#N/A,#N/A,FALSE,"SP1-NOV";#N/A,#N/A,FALSE,"SANT-OUT";#N/A,#N/A,FALSE,"SANT-NOV";#N/A,#N/A,FALSE,"CAMP-OUT";#N/A,#N/A,FALSE,"CAMP-NOV";#N/A,#N/A,FALSE,"CRONO 1";#N/A,#N/A,FALSE,"CAPA"}</definedName>
    <definedName name="CRONOI" hidden="1">{#N/A,#N/A,FALSE,"SP1-OUT";#N/A,#N/A,FALSE,"SP1-NOV";#N/A,#N/A,FALSE,"SANT-OUT";#N/A,#N/A,FALSE,"SANT-NOV";#N/A,#N/A,FALSE,"CAMP-OUT";#N/A,#N/A,FALSE,"CAMP-NOV";#N/A,#N/A,FALSE,"CRONO 1";#N/A,#N/A,FALSE,"CAPA"}</definedName>
    <definedName name="cronomerchandising">#REF!</definedName>
    <definedName name="cronomerchandising2">#REF!</definedName>
    <definedName name="crononovo" localSheetId="2">[0]!___p1</definedName>
    <definedName name="crononovo" localSheetId="4">[0]!___p1</definedName>
    <definedName name="crononovo" localSheetId="3">[0]!___p1</definedName>
    <definedName name="crononovo" localSheetId="0">[0]!___p1</definedName>
    <definedName name="crononovo">[0]!___p1</definedName>
    <definedName name="cronorevista2" localSheetId="0">#REF!</definedName>
    <definedName name="cronorevista2">#REF!</definedName>
    <definedName name="cronorevistas" localSheetId="0">#REF!</definedName>
    <definedName name="cronorevistas">#REF!</definedName>
    <definedName name="cronotrade" localSheetId="0">#REF!</definedName>
    <definedName name="cronotrade">#REF!</definedName>
    <definedName name="cronoverrba" localSheetId="2">[0]!____p1</definedName>
    <definedName name="cronoverrba" localSheetId="4">[0]!____p1</definedName>
    <definedName name="cronoverrba" localSheetId="3">[0]!____p1</definedName>
    <definedName name="cronoverrba" localSheetId="0">[0]!____p1</definedName>
    <definedName name="cronoverrba">[0]!____p1</definedName>
    <definedName name="croresumo" localSheetId="2">[0]!___p1</definedName>
    <definedName name="croresumo" localSheetId="4">[0]!___p1</definedName>
    <definedName name="croresumo" localSheetId="3">[0]!___p1</definedName>
    <definedName name="croresumo" localSheetId="0">[0]!___p1</definedName>
    <definedName name="croresumo">[0]!___p1</definedName>
    <definedName name="CS" localSheetId="0">#REF!</definedName>
    <definedName name="CS">#REF!</definedName>
    <definedName name="cto" localSheetId="2">[0]!___p1</definedName>
    <definedName name="cto" localSheetId="4">[0]!___p1</definedName>
    <definedName name="cto" localSheetId="3">[0]!___p1</definedName>
    <definedName name="cto" localSheetId="0">[0]!___p1</definedName>
    <definedName name="cto">[0]!___p1</definedName>
    <definedName name="cu" localSheetId="0">#REF!</definedName>
    <definedName name="cu">#REF!</definedName>
    <definedName name="CUR">[16]CUR!$A$6:$AV$50</definedName>
    <definedName name="CWB">[25]CWB!$B:$B</definedName>
    <definedName name="CYC">'[17]Pen M AS ABC 25+RJ1'!#REF!</definedName>
    <definedName name="d" localSheetId="2">[0]!_p1</definedName>
    <definedName name="d" localSheetId="4">[0]!_p1</definedName>
    <definedName name="d" localSheetId="3">[0]!_p1</definedName>
    <definedName name="d" localSheetId="0">[0]!_p1</definedName>
    <definedName name="d">[0]!_p1</definedName>
    <definedName name="DADOS_DG" localSheetId="0">#REF!</definedName>
    <definedName name="DADOS_DG">#REF!</definedName>
    <definedName name="daniela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aniela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as" localSheetId="2">[0]!__p1</definedName>
    <definedName name="das" localSheetId="4">[0]!__p1</definedName>
    <definedName name="das" localSheetId="3">[0]!__p1</definedName>
    <definedName name="das" localSheetId="0">[0]!__p1</definedName>
    <definedName name="das">[0]!__p1</definedName>
    <definedName name="Data_de_Processamento">[30]PRINCIPAL!$C$7</definedName>
    <definedName name="DAYINDX">#REF!</definedName>
    <definedName name="DC">#REF!</definedName>
    <definedName name="dd" localSheetId="2">[0]!___p1</definedName>
    <definedName name="dd" localSheetId="4">[0]!___p1</definedName>
    <definedName name="dd" localSheetId="3">[0]!___p1</definedName>
    <definedName name="dd" localSheetId="0">[0]!___p1</definedName>
    <definedName name="dd">[0]!___p1</definedName>
    <definedName name="DdaHoraPgPerc">[31]dHora!$D$307:$W$354</definedName>
    <definedName name="ddd" localSheetId="2">[0]!___p1</definedName>
    <definedName name="ddd" localSheetId="4">[0]!___p1</definedName>
    <definedName name="ddd" localSheetId="3">[0]!___p1</definedName>
    <definedName name="ddd" localSheetId="0">[0]!___p1</definedName>
    <definedName name="ddd">[0]!___p1</definedName>
    <definedName name="dddd" localSheetId="2">[0]!___p1</definedName>
    <definedName name="dddd" localSheetId="4">[0]!___p1</definedName>
    <definedName name="dddd" localSheetId="3">[0]!___p1</definedName>
    <definedName name="dddd" localSheetId="0">[0]!___p1</definedName>
    <definedName name="dddd">[0]!___p1</definedName>
    <definedName name="DDDDDD" localSheetId="0">#REF!</definedName>
    <definedName name="DDDDDD">#REF!</definedName>
    <definedName name="de" localSheetId="2">[13]!_p1</definedName>
    <definedName name="de" localSheetId="4">[13]!_p1</definedName>
    <definedName name="de" localSheetId="3">[13]!_p1</definedName>
    <definedName name="de">[13]!_p1</definedName>
    <definedName name="defesa" localSheetId="2">[0]!___p1</definedName>
    <definedName name="defesa" localSheetId="4">[0]!___p1</definedName>
    <definedName name="defesa" localSheetId="3">[0]!___p1</definedName>
    <definedName name="defesa" localSheetId="0">[0]!___p1</definedName>
    <definedName name="defesa">[0]!___p1</definedName>
    <definedName name="Definition" localSheetId="0">#REF!</definedName>
    <definedName name="Definition">#REF!</definedName>
    <definedName name="deia" localSheetId="2">[9]!_xlbgnm.p1</definedName>
    <definedName name="deia" localSheetId="4">[9]!_xlbgnm.p1</definedName>
    <definedName name="deia" localSheetId="3">[9]!_xlbgnm.p1</definedName>
    <definedName name="deia">[9]!_xlbgnm.p1</definedName>
    <definedName name="DEMAIS" localSheetId="2">[0]!___p1</definedName>
    <definedName name="DEMAIS" localSheetId="4">[0]!___p1</definedName>
    <definedName name="DEMAIS" localSheetId="3">[0]!___p1</definedName>
    <definedName name="DEMAIS" localSheetId="0">[0]!___p1</definedName>
    <definedName name="DEMAIS">[0]!___p1</definedName>
    <definedName name="DERSF" localSheetId="2">[9]!_xlbgnm.p1</definedName>
    <definedName name="DERSF" localSheetId="4">[9]!_xlbgnm.p1</definedName>
    <definedName name="DERSF" localSheetId="3">[9]!_xlbgnm.p1</definedName>
    <definedName name="DERSF">[9]!_xlbgnm.p1</definedName>
    <definedName name="dez" localSheetId="2">[0]!___p1</definedName>
    <definedName name="dez" localSheetId="4">[0]!___p1</definedName>
    <definedName name="dez" localSheetId="3">[0]!___p1</definedName>
    <definedName name="dez" localSheetId="0">[0]!___p1</definedName>
    <definedName name="dez">[0]!___p1</definedName>
    <definedName name="DF">[16]DF!$A$6:$BA$50</definedName>
    <definedName name="DFDFDFDFD" localSheetId="2">[0]!_p1</definedName>
    <definedName name="DFDFDFDFD" localSheetId="4">[0]!_p1</definedName>
    <definedName name="DFDFDFDFD" localSheetId="3">[0]!_p1</definedName>
    <definedName name="DFDFDFDFD" localSheetId="0">[0]!_p1</definedName>
    <definedName name="DFDFDFDFD">[0]!_p1</definedName>
    <definedName name="dflt1" localSheetId="0">#REF!</definedName>
    <definedName name="dflt1">#REF!</definedName>
    <definedName name="dflt2" localSheetId="0">#REF!</definedName>
    <definedName name="dflt2">#REF!</definedName>
    <definedName name="dflt3" localSheetId="0">#REF!</definedName>
    <definedName name="dflt3">#REF!</definedName>
    <definedName name="dflt4">#REF!</definedName>
    <definedName name="dflt5">#REF!</definedName>
    <definedName name="dflt6">#REF!</definedName>
    <definedName name="dflt7">#REF!</definedName>
    <definedName name="dfre" localSheetId="2">[0]!___p1</definedName>
    <definedName name="dfre" localSheetId="4">[0]!___p1</definedName>
    <definedName name="dfre" localSheetId="3">[0]!___p1</definedName>
    <definedName name="dfre" localSheetId="0">[0]!___p1</definedName>
    <definedName name="dfre">[0]!___p1</definedName>
    <definedName name="DhAcesAbs">[31]dHora!$D$358:$Z$414</definedName>
    <definedName name="DhAcesAbsAcum">[31]dHora!$D$422:$Y$478</definedName>
    <definedName name="DhAcesPer">[31]dHora!$AD$358:$BC$414</definedName>
    <definedName name="DhAcesPerAcum">[31]dHora!$AD$422:$BC$478</definedName>
    <definedName name="DhAcesPerc">[31]dHora!$D$422:$Y$478</definedName>
    <definedName name="dhdh" localSheetId="2">[9]!_xlbgnm.p1</definedName>
    <definedName name="dhdh" localSheetId="4">[9]!_xlbgnm.p1</definedName>
    <definedName name="dhdh" localSheetId="3">[9]!_xlbgnm.p1</definedName>
    <definedName name="dhdh">[9]!_xlbgnm.p1</definedName>
    <definedName name="DhPgAbs">[31]dHora!$D$40:$Y$85</definedName>
    <definedName name="DhPgAbsAcum">[31]dHora!$D$255:$W$299</definedName>
    <definedName name="DhPgPerAcum">[31]dHora!$D$200:$Y$244</definedName>
    <definedName name="DhPgPerc">[31]dHora!$D$92:$Y$137</definedName>
    <definedName name="Dias_Úteis_no_Mês">[30]PRINCIPAL!$C$8</definedName>
    <definedName name="Dias_Úteis_Realizados">[30]PRINCIPAL!$C$9</definedName>
    <definedName name="DICNOMEBL_Mun">#REF!</definedName>
    <definedName name="DICNOMEBL_UF">#REF!</definedName>
    <definedName name="DISC">'[17]Pen M AS ABC 25+RJ1'!#REF!</definedName>
    <definedName name="display_area_1">#REF!</definedName>
    <definedName name="dist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ist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Distritos">#REF!</definedName>
    <definedName name="DocumentDate">#REF!</definedName>
    <definedName name="DocumentYear">#REF!</definedName>
    <definedName name="DOIS">#REF!</definedName>
    <definedName name="Dolar100">#REF!</definedName>
    <definedName name="DolarFabric">#REF!</definedName>
    <definedName name="DolarRecof">#REF!</definedName>
    <definedName name="dsd">#REF!</definedName>
    <definedName name="dsds" hidden="1">#REF!</definedName>
    <definedName name="DU">#REF!</definedName>
    <definedName name="e" localSheetId="2">[0]!___p1</definedName>
    <definedName name="e" localSheetId="4">[0]!___p1</definedName>
    <definedName name="e" localSheetId="3">[0]!___p1</definedName>
    <definedName name="e" localSheetId="0">[0]!___p1</definedName>
    <definedName name="e">[0]!___p1</definedName>
    <definedName name="e4r4r" localSheetId="2">[9]!_xlbgnm.p1</definedName>
    <definedName name="e4r4r" localSheetId="4">[9]!_xlbgnm.p1</definedName>
    <definedName name="e4r4r" localSheetId="3">[9]!_xlbgnm.p1</definedName>
    <definedName name="e4r4r">[9]!_xlbgnm.p1</definedName>
    <definedName name="eafeg" localSheetId="2">[9]!_xlbgnm.p1</definedName>
    <definedName name="eafeg" localSheetId="4">[9]!_xlbgnm.p1</definedName>
    <definedName name="eafeg" localSheetId="3">[9]!_xlbgnm.p1</definedName>
    <definedName name="eafeg">[9]!_xlbgnm.p1</definedName>
    <definedName name="eddfgg" localSheetId="2">[9]!_xlbgnm.p1</definedName>
    <definedName name="eddfgg" localSheetId="4">[9]!_xlbgnm.p1</definedName>
    <definedName name="eddfgg" localSheetId="3">[9]!_xlbgnm.p1</definedName>
    <definedName name="eddfgg">[9]!_xlbgnm.p1</definedName>
    <definedName name="eds">#REF!</definedName>
    <definedName name="educarede" localSheetId="2">[0]!_p1</definedName>
    <definedName name="educarede" localSheetId="4">[0]!_p1</definedName>
    <definedName name="educarede" localSheetId="3">[0]!_p1</definedName>
    <definedName name="educarede" localSheetId="0">[0]!_p1</definedName>
    <definedName name="educarede">[0]!_p1</definedName>
    <definedName name="educaredee" localSheetId="2">[0]!_p1</definedName>
    <definedName name="educaredee" localSheetId="4">[0]!_p1</definedName>
    <definedName name="educaredee" localSheetId="3">[0]!_p1</definedName>
    <definedName name="educaredee" localSheetId="0">[0]!_p1</definedName>
    <definedName name="educaredee">[0]!_p1</definedName>
    <definedName name="ee">#N/A</definedName>
    <definedName name="eeeee" localSheetId="2">[0]!___p1</definedName>
    <definedName name="eeeee" localSheetId="4">[0]!___p1</definedName>
    <definedName name="eeeee" localSheetId="3">[0]!___p1</definedName>
    <definedName name="eeeee" localSheetId="0">[0]!___p1</definedName>
    <definedName name="eeeee">[0]!___p1</definedName>
    <definedName name="EF" localSheetId="0">'[17]Pen M AS ABC 25+RJ1'!#REF!</definedName>
    <definedName name="EF">'[17]Pen M AS ABC 25+RJ1'!#REF!</definedName>
    <definedName name="EFA" localSheetId="0">'[17]Pen M AS ABC 25+RJ1'!#REF!</definedName>
    <definedName name="EFA">'[17]Pen M AS ABC 25+RJ1'!#REF!</definedName>
    <definedName name="efer" localSheetId="2">[9]!_xlbgnm.p1</definedName>
    <definedName name="efer" localSheetId="4">[9]!_xlbgnm.p1</definedName>
    <definedName name="efer" localSheetId="3">[9]!_xlbgnm.p1</definedName>
    <definedName name="efer">[9]!_xlbgnm.p1</definedName>
    <definedName name="efwef" localSheetId="2">[0]!____p1</definedName>
    <definedName name="efwef" localSheetId="4">[0]!____p1</definedName>
    <definedName name="efwef" localSheetId="3">[0]!____p1</definedName>
    <definedName name="efwef" localSheetId="0">[0]!____p1</definedName>
    <definedName name="efwef">[0]!____p1</definedName>
    <definedName name="Eldorado" localSheetId="0" hidden="1">{"'Janeiro'!$A$1:$I$153"}</definedName>
    <definedName name="Eldorado" hidden="1">{"'Janeiro'!$A$1:$I$153"}</definedName>
    <definedName name="em" localSheetId="2">[0]!_p1</definedName>
    <definedName name="em" localSheetId="4">[0]!_p1</definedName>
    <definedName name="em" localSheetId="3">[0]!_p1</definedName>
    <definedName name="em" localSheetId="0">[0]!_p1</definedName>
    <definedName name="em">[0]!_p1</definedName>
    <definedName name="emissoras" localSheetId="0">#REF!</definedName>
    <definedName name="emissoras">#REF!</definedName>
    <definedName name="empresa" localSheetId="0">#REF!</definedName>
    <definedName name="empresa">#REF!</definedName>
    <definedName name="EQP" localSheetId="0">'[17]Pen M AS ABC 25+RJ1'!#REF!</definedName>
    <definedName name="EQP">'[17]Pen M AS ABC 25+RJ1'!#REF!</definedName>
    <definedName name="er" localSheetId="2">[0]!_p1</definedName>
    <definedName name="er" localSheetId="4">[0]!_p1</definedName>
    <definedName name="er" localSheetId="3">[0]!_p1</definedName>
    <definedName name="er" localSheetId="0">[0]!_p1</definedName>
    <definedName name="er">[0]!_p1</definedName>
    <definedName name="Era" localSheetId="0">#REF!</definedName>
    <definedName name="Era">#REF!</definedName>
    <definedName name="errrrrr" localSheetId="2">[0]!___p1</definedName>
    <definedName name="errrrrr" localSheetId="4">[0]!___p1</definedName>
    <definedName name="errrrrr" localSheetId="3">[0]!___p1</definedName>
    <definedName name="errrrrr" localSheetId="0">[0]!___p1</definedName>
    <definedName name="errrrrr">[0]!___p1</definedName>
    <definedName name="ES" localSheetId="0">'[17]Pen M AS ABC 25+RJ1'!#REF!</definedName>
    <definedName name="ES">'[17]Pen M AS ABC 25+RJ1'!#REF!</definedName>
    <definedName name="ESA" localSheetId="0">'[17]Pen M AS ABC 25+RJ1'!#REF!</definedName>
    <definedName name="ESA">'[17]Pen M AS ABC 25+RJ1'!#REF!</definedName>
    <definedName name="esdr" localSheetId="0" hidden="1">{#N/A,#N/A,FALSE,"ROTINA";#N/A,#N/A,FALSE,"ITENS";#N/A,#N/A,FALSE,"ACOMP"}</definedName>
    <definedName name="esdr" hidden="1">{#N/A,#N/A,FALSE,"ROTINA";#N/A,#N/A,FALSE,"ITENS";#N/A,#N/A,FALSE,"ACOMP"}</definedName>
    <definedName name="ESP" localSheetId="2">[9]!_xlbgnm.p1</definedName>
    <definedName name="ESP" localSheetId="4">[9]!_xlbgnm.p1</definedName>
    <definedName name="ESP" localSheetId="3">[9]!_xlbgnm.p1</definedName>
    <definedName name="ESP">[9]!_xlbgnm.p1</definedName>
    <definedName name="EssAliasTable">"Default"</definedName>
    <definedName name="EssLatest">"01"</definedName>
    <definedName name="EssOptions">"A1100000000121000001001101000_01000"</definedName>
    <definedName name="est" localSheetId="2">[0]!_p1</definedName>
    <definedName name="est" localSheetId="4">[0]!_p1</definedName>
    <definedName name="est" localSheetId="3">[0]!_p1</definedName>
    <definedName name="est" localSheetId="0">[0]!_p1</definedName>
    <definedName name="est">[0]!_p1</definedName>
    <definedName name="EstoqueInicial" localSheetId="0">[18]Franqueado!#REF!</definedName>
    <definedName name="EstoqueInicial">[18]Franqueado!#REF!</definedName>
    <definedName name="et4rt" localSheetId="2">[9]!_xlbgnm.p1</definedName>
    <definedName name="et4rt" localSheetId="4">[9]!_xlbgnm.p1</definedName>
    <definedName name="et4rt" localSheetId="3">[9]!_xlbgnm.p1</definedName>
    <definedName name="et4rt">[9]!_xlbgnm.p1</definedName>
    <definedName name="eu" localSheetId="2">[0]!_p1</definedName>
    <definedName name="eu" localSheetId="4">[0]!_p1</definedName>
    <definedName name="eu" localSheetId="3">[0]!_p1</definedName>
    <definedName name="eu" localSheetId="0">[0]!_p1</definedName>
    <definedName name="eu">[0]!_p1</definedName>
    <definedName name="EU_QUERO_SALVAR" localSheetId="2">[0]!_p1</definedName>
    <definedName name="EU_QUERO_SALVAR" localSheetId="4">[0]!_p1</definedName>
    <definedName name="EU_QUERO_SALVAR" localSheetId="3">[0]!_p1</definedName>
    <definedName name="EU_QUERO_SALVAR" localSheetId="0">[0]!_p1</definedName>
    <definedName name="EU_QUERO_SALVAR">[0]!_p1</definedName>
    <definedName name="eumereco" localSheetId="2">[5]!_p1</definedName>
    <definedName name="eumereco" localSheetId="4">[5]!_p1</definedName>
    <definedName name="eumereco" localSheetId="3">[5]!_p1</definedName>
    <definedName name="eumereco">[5]!_p1</definedName>
    <definedName name="eventos" localSheetId="2">[0]!_p1</definedName>
    <definedName name="eventos" localSheetId="4">[0]!_p1</definedName>
    <definedName name="eventos" localSheetId="3">[0]!_p1</definedName>
    <definedName name="eventos" localSheetId="0">[0]!_p1</definedName>
    <definedName name="eventos">[0]!_p1</definedName>
    <definedName name="Excel_BuiltIn__FilterDatabase_1" localSheetId="0">'[17]Pen M AS ABC 25+RJ1'!#REF!</definedName>
    <definedName name="Excel_BuiltIn__FilterDatabase_1">'[17]Pen M AS ABC 25+RJ1'!#REF!</definedName>
    <definedName name="Excel_BuiltIn_Database" localSheetId="0">#REF!</definedName>
    <definedName name="Excel_BuiltIn_Database">#REF!</definedName>
    <definedName name="Excel_BuiltIn_Print_Area_1" localSheetId="0">#REF!</definedName>
    <definedName name="Excel_BuiltIn_Print_Area_1">#REF!</definedName>
    <definedName name="Excel_BuiltIn_Print_Area_1_1" localSheetId="0">#REF!</definedName>
    <definedName name="Excel_BuiltIn_Print_Area_1_1">#REF!</definedName>
    <definedName name="Excel_BuiltIn_Print_Area_2">#REF!</definedName>
    <definedName name="Exibir_Dat_Com">[4]Anual!$AE$2</definedName>
    <definedName name="Exibir_Fer_EUA">[4]Anual!$AG$2</definedName>
    <definedName name="Exibir_Fer_Nac">[4]Anual!$AC$2</definedName>
    <definedName name="Extensiva">#N/A</definedName>
    <definedName name="EXTRACAO">#REF!</definedName>
    <definedName name="F" localSheetId="2">[0]!_p1</definedName>
    <definedName name="F" localSheetId="4">[0]!_p1</definedName>
    <definedName name="F" localSheetId="3">[0]!_p1</definedName>
    <definedName name="F" localSheetId="0">[0]!_p1</definedName>
    <definedName name="F">[0]!_p1</definedName>
    <definedName name="fabi" localSheetId="2">[0]!____p1</definedName>
    <definedName name="fabi" localSheetId="4">[0]!____p1</definedName>
    <definedName name="fabi" localSheetId="3">[0]!____p1</definedName>
    <definedName name="fabi" localSheetId="0">[0]!____p1</definedName>
    <definedName name="fabi">[0]!____p1</definedName>
    <definedName name="Fábio" localSheetId="0">#REF!</definedName>
    <definedName name="Fábio">#REF!</definedName>
    <definedName name="fabioa">[32]OBS!$B$21:$D$22</definedName>
    <definedName name="facafacil">#REF!</definedName>
    <definedName name="faereg" localSheetId="2">[9]!_xlbgnm.p1</definedName>
    <definedName name="faereg" localSheetId="4">[9]!_xlbgnm.p1</definedName>
    <definedName name="faereg" localSheetId="3">[9]!_xlbgnm.p1</definedName>
    <definedName name="faereg">[9]!_xlbgnm.p1</definedName>
    <definedName name="FASE">'[17]Pen M AS ABC 25+RJ1'!#REF!</definedName>
    <definedName name="FATURA">#REF!</definedName>
    <definedName name="FAZ" localSheetId="2">[9]!_xlbgnm.p1</definedName>
    <definedName name="FAZ" localSheetId="4">[9]!_xlbgnm.p1</definedName>
    <definedName name="FAZ" localSheetId="3">[9]!_xlbgnm.p1</definedName>
    <definedName name="FAZ">[9]!_xlbgnm.p1</definedName>
    <definedName name="FD">'[20]Ranking por Filial - Mês'!$A$3:$G$396</definedName>
    <definedName name="fdfdf">'[17]Pen M AS ABC 25+RJ1'!#REF!</definedName>
    <definedName name="fdhgxd" hidden="1">#REF!</definedName>
    <definedName name="FE" localSheetId="2">[0]!_p1</definedName>
    <definedName name="FE" localSheetId="4">[0]!_p1</definedName>
    <definedName name="FE" localSheetId="3">[0]!_p1</definedName>
    <definedName name="FE" localSheetId="0">[0]!_p1</definedName>
    <definedName name="FE">[0]!_p1</definedName>
    <definedName name="FECH">[33]capa!$A$1:$A$2</definedName>
    <definedName name="fefea" localSheetId="2">[9]!_xlbgnm.p1</definedName>
    <definedName name="fefea" localSheetId="4">[9]!_xlbgnm.p1</definedName>
    <definedName name="fefea" localSheetId="3">[9]!_xlbgnm.p1</definedName>
    <definedName name="fefea">[9]!_xlbgnm.p1</definedName>
    <definedName name="fegaewg" localSheetId="2">[9]!_xlbgnm.p1</definedName>
    <definedName name="fegaewg" localSheetId="4">[9]!_xlbgnm.p1</definedName>
    <definedName name="fegaewg" localSheetId="3">[9]!_xlbgnm.p1</definedName>
    <definedName name="fegaewg">[9]!_xlbgnm.p1</definedName>
    <definedName name="FER" localSheetId="2">[0]!_p1</definedName>
    <definedName name="FER" localSheetId="4">[0]!_p1</definedName>
    <definedName name="FER" localSheetId="3">[0]!_p1</definedName>
    <definedName name="FER" localSheetId="0">[0]!_p1</definedName>
    <definedName name="FER">[0]!_p1</definedName>
    <definedName name="fern" localSheetId="2">[13]!_p1</definedName>
    <definedName name="fern" localSheetId="4">[13]!_p1</definedName>
    <definedName name="fern" localSheetId="3">[13]!_p1</definedName>
    <definedName name="fern">[13]!_p1</definedName>
    <definedName name="FEVEREIRO" localSheetId="0" hidden="1">{"'crono'!$U$12:$W$20"}</definedName>
    <definedName name="FEVEREIRO" hidden="1">{"'crono'!$U$12:$W$20"}</definedName>
    <definedName name="ff" localSheetId="2">[0]!___p1</definedName>
    <definedName name="ff" localSheetId="4">[0]!___p1</definedName>
    <definedName name="ff" localSheetId="3">[0]!___p1</definedName>
    <definedName name="ff" localSheetId="0">[0]!___p1</definedName>
    <definedName name="ff">[0]!___p1</definedName>
    <definedName name="fff" localSheetId="2">[0]!___p1</definedName>
    <definedName name="fff" localSheetId="4">[0]!___p1</definedName>
    <definedName name="fff" localSheetId="3">[0]!___p1</definedName>
    <definedName name="fff" localSheetId="0">[0]!___p1</definedName>
    <definedName name="fff">[0]!___p1</definedName>
    <definedName name="fffff" localSheetId="2">[0]!___p1</definedName>
    <definedName name="fffff" localSheetId="4">[0]!___p1</definedName>
    <definedName name="fffff" localSheetId="3">[0]!___p1</definedName>
    <definedName name="fffff" localSheetId="0">[0]!___p1</definedName>
    <definedName name="fffff">[0]!___p1</definedName>
    <definedName name="ffffffffffffffffff" localSheetId="2">[9]!_p1</definedName>
    <definedName name="ffffffffffffffffff" localSheetId="4">[9]!_p1</definedName>
    <definedName name="ffffffffffffffffff" localSheetId="3">[9]!_p1</definedName>
    <definedName name="ffffffffffffffffff">[9]!_p1</definedName>
    <definedName name="fffffffffffffffffffffffffffffffffffffffffffff">#REF!</definedName>
    <definedName name="FG" localSheetId="2">[0]!_p1</definedName>
    <definedName name="FG" localSheetId="4">[0]!_p1</definedName>
    <definedName name="FG" localSheetId="3">[0]!_p1</definedName>
    <definedName name="FG" localSheetId="0">[0]!_p1</definedName>
    <definedName name="FG">[0]!_p1</definedName>
    <definedName name="FHE">[28]CAD!$C$1:$C$65536</definedName>
    <definedName name="File_Name" localSheetId="2">OFFSET([5]!START,0,0,1,1)</definedName>
    <definedName name="File_Name" localSheetId="4">OFFSET([5]!START,0,0,1,1)</definedName>
    <definedName name="File_Name" localSheetId="3">OFFSET([5]!START,0,0,1,1)</definedName>
    <definedName name="File_Name">OFFSET([5]!START,0,0,1,1)</definedName>
    <definedName name="filhadaputa" localSheetId="2">[0]!___p1</definedName>
    <definedName name="filhadaputa" localSheetId="4">[0]!___p1</definedName>
    <definedName name="filhadaputa" localSheetId="3">[0]!___p1</definedName>
    <definedName name="filhadaputa" localSheetId="0">[0]!___p1</definedName>
    <definedName name="filhadaputa">[0]!___p1</definedName>
    <definedName name="film01" localSheetId="0">#REF!</definedName>
    <definedName name="film01">#REF!</definedName>
    <definedName name="FILTROBL_Mun" localSheetId="0">#REF!</definedName>
    <definedName name="FILTROBL_Mun">#REF!</definedName>
    <definedName name="FILTROBL_UF" localSheetId="0">#REF!</definedName>
    <definedName name="FILTROBL_UF">#REF!</definedName>
    <definedName name="final" localSheetId="2">[9]!_xlbgnm.p1</definedName>
    <definedName name="final" localSheetId="4">[9]!_xlbgnm.p1</definedName>
    <definedName name="final" localSheetId="3">[9]!_xlbgnm.p1</definedName>
    <definedName name="final">[9]!_xlbgnm.p1</definedName>
    <definedName name="fixo" localSheetId="2">[9]!_xlbgnm.p1</definedName>
    <definedName name="fixo" localSheetId="4">[9]!_xlbgnm.p1</definedName>
    <definedName name="fixo" localSheetId="3">[9]!_xlbgnm.p1</definedName>
    <definedName name="fixo">[9]!_xlbgnm.p1</definedName>
    <definedName name="FLAG" localSheetId="2">[9]!_xlbgnm.p1</definedName>
    <definedName name="FLAG" localSheetId="4">[9]!_xlbgnm.p1</definedName>
    <definedName name="FLAG" localSheetId="3">[9]!_xlbgnm.p1</definedName>
    <definedName name="FLAG">[9]!_xlbgnm.p1</definedName>
    <definedName name="flavia" localSheetId="2">[0]!_p1</definedName>
    <definedName name="flavia" localSheetId="4">[0]!_p1</definedName>
    <definedName name="flavia" localSheetId="3">[0]!_p1</definedName>
    <definedName name="flavia" localSheetId="0">[0]!_p1</definedName>
    <definedName name="flavia">[0]!_p1</definedName>
    <definedName name="flex" localSheetId="2">[9]!_xlbgnm.p1</definedName>
    <definedName name="flex" localSheetId="4">[9]!_xlbgnm.p1</definedName>
    <definedName name="flex" localSheetId="3">[9]!_xlbgnm.p1</definedName>
    <definedName name="flex">[9]!_xlbgnm.p1</definedName>
    <definedName name="flow" localSheetId="2">[9]!_xlbgnm.p1</definedName>
    <definedName name="flow" localSheetId="4">[9]!_xlbgnm.p1</definedName>
    <definedName name="flow" localSheetId="3">[9]!_xlbgnm.p1</definedName>
    <definedName name="flow">[9]!_xlbgnm.p1</definedName>
    <definedName name="fol" localSheetId="2">[0]!_p1</definedName>
    <definedName name="fol" localSheetId="4">[0]!_p1</definedName>
    <definedName name="fol" localSheetId="3">[0]!_p1</definedName>
    <definedName name="fol" localSheetId="0">[0]!_p1</definedName>
    <definedName name="fol">[0]!_p1</definedName>
    <definedName name="FOR" localSheetId="2">[0]!_p1</definedName>
    <definedName name="FOR" localSheetId="4">[0]!_p1</definedName>
    <definedName name="FOR" localSheetId="3">[0]!_p1</definedName>
    <definedName name="FOR" localSheetId="0">[0]!_p1</definedName>
    <definedName name="FOR">[0]!_p1</definedName>
    <definedName name="Formulário" localSheetId="0">#REF!</definedName>
    <definedName name="Formulário">#REF!</definedName>
    <definedName name="fr" localSheetId="0">#REF!</definedName>
    <definedName name="fr">#REF!</definedName>
    <definedName name="fragranciaglobal" localSheetId="0">#REF!</definedName>
    <definedName name="fragranciaglobal">#REF!</definedName>
    <definedName name="Franquias">#REF!</definedName>
    <definedName name="fri" localSheetId="2">[0]!__p1</definedName>
    <definedName name="fri" localSheetId="4">[0]!__p1</definedName>
    <definedName name="fri" localSheetId="3">[0]!__p1</definedName>
    <definedName name="fri" localSheetId="0">[0]!__p1</definedName>
    <definedName name="fri">[0]!__p1</definedName>
    <definedName name="FRP" localSheetId="0">#REF!</definedName>
    <definedName name="FRP">#REF!</definedName>
    <definedName name="fsdffs" localSheetId="0">#REF!</definedName>
    <definedName name="fsdffs">#REF!</definedName>
    <definedName name="FT" localSheetId="0">#REF!</definedName>
    <definedName name="FT">#REF!</definedName>
    <definedName name="FTP">#REF!</definedName>
    <definedName name="funebre" localSheetId="0" hidden="1">{"'Janeiro'!$A$1:$I$153"}</definedName>
    <definedName name="funebre" hidden="1">{"'Janeiro'!$A$1:$I$153"}</definedName>
    <definedName name="FUTGLO">[26]outdr!$A$1:$F$8</definedName>
    <definedName name="fwefwef">#REF!</definedName>
    <definedName name="G" hidden="1">#REF!</definedName>
    <definedName name="gaefeag" localSheetId="2">[9]!_xlbgnm.p1</definedName>
    <definedName name="gaefeag" localSheetId="4">[9]!_xlbgnm.p1</definedName>
    <definedName name="gaefeag" localSheetId="3">[9]!_xlbgnm.p1</definedName>
    <definedName name="gaefeag">[9]!_xlbgnm.p1</definedName>
    <definedName name="gaefefdasf" localSheetId="2">[9]!_xlbgnm.p1</definedName>
    <definedName name="gaefefdasf" localSheetId="4">[9]!_xlbgnm.p1</definedName>
    <definedName name="gaefefdasf" localSheetId="3">[9]!_xlbgnm.p1</definedName>
    <definedName name="gaefefdasf">[9]!_xlbgnm.p1</definedName>
    <definedName name="gaege" localSheetId="2">[9]!_xlbgnm.p1</definedName>
    <definedName name="gaege" localSheetId="4">[9]!_xlbgnm.p1</definedName>
    <definedName name="gaege" localSheetId="3">[9]!_xlbgnm.p1</definedName>
    <definedName name="gaege">[9]!_xlbgnm.p1</definedName>
    <definedName name="gaegheah" localSheetId="2">[9]!_xlbgnm.p1</definedName>
    <definedName name="gaegheah" localSheetId="4">[9]!_xlbgnm.p1</definedName>
    <definedName name="gaegheah" localSheetId="3">[9]!_xlbgnm.p1</definedName>
    <definedName name="gaegheah">[9]!_xlbgnm.p1</definedName>
    <definedName name="gaerg" localSheetId="2">[9]!_xlbgnm.p1</definedName>
    <definedName name="gaerg" localSheetId="4">[9]!_xlbgnm.p1</definedName>
    <definedName name="gaerg" localSheetId="3">[9]!_xlbgnm.p1</definedName>
    <definedName name="gaerg">[9]!_xlbgnm.p1</definedName>
    <definedName name="gaf" localSheetId="2">[9]!_xlbgnm.p1</definedName>
    <definedName name="gaf" localSheetId="4">[9]!_xlbgnm.p1</definedName>
    <definedName name="gaf" localSheetId="3">[9]!_xlbgnm.p1</definedName>
    <definedName name="gaf">[9]!_xlbgnm.p1</definedName>
    <definedName name="gafaga" localSheetId="2">[9]!_xlbgnm.p1</definedName>
    <definedName name="gafaga" localSheetId="4">[9]!_xlbgnm.p1</definedName>
    <definedName name="gafaga" localSheetId="3">[9]!_xlbgnm.p1</definedName>
    <definedName name="gafaga">[9]!_xlbgnm.p1</definedName>
    <definedName name="gahgaha" localSheetId="2">[9]!_xlbgnm.p1</definedName>
    <definedName name="gahgaha" localSheetId="4">[9]!_xlbgnm.p1</definedName>
    <definedName name="gahgaha" localSheetId="3">[9]!_xlbgnm.p1</definedName>
    <definedName name="gahgaha">[9]!_xlbgnm.p1</definedName>
    <definedName name="gare" localSheetId="2">[9]!_xlbgnm.p1</definedName>
    <definedName name="gare" localSheetId="4">[9]!_xlbgnm.p1</definedName>
    <definedName name="gare" localSheetId="3">[9]!_xlbgnm.p1</definedName>
    <definedName name="gare">[9]!_xlbgnm.p1</definedName>
    <definedName name="gasdga" localSheetId="2">[9]!_xlbgnm.p1</definedName>
    <definedName name="gasdga" localSheetId="4">[9]!_xlbgnm.p1</definedName>
    <definedName name="gasdga" localSheetId="3">[9]!_xlbgnm.p1</definedName>
    <definedName name="gasdga">[9]!_xlbgnm.p1</definedName>
    <definedName name="gasrae" localSheetId="2">[9]!_xlbgnm.p1</definedName>
    <definedName name="gasrae" localSheetId="4">[9]!_xlbgnm.p1</definedName>
    <definedName name="gasrae" localSheetId="3">[9]!_xlbgnm.p1</definedName>
    <definedName name="gasrae">[9]!_xlbgnm.p1</definedName>
    <definedName name="gdees" localSheetId="2">[9]!_xlbgnm.p1</definedName>
    <definedName name="gdees" localSheetId="4">[9]!_xlbgnm.p1</definedName>
    <definedName name="gdees" localSheetId="3">[9]!_xlbgnm.p1</definedName>
    <definedName name="gdees">[9]!_xlbgnm.p1</definedName>
    <definedName name="GE">'[17]Pen M AS ABC 25+RJ1'!#REF!</definedName>
    <definedName name="geafe" localSheetId="2">[9]!_xlbgnm.p1</definedName>
    <definedName name="geafe" localSheetId="4">[9]!_xlbgnm.p1</definedName>
    <definedName name="geafe" localSheetId="3">[9]!_xlbgnm.p1</definedName>
    <definedName name="geafe">[9]!_xlbgnm.p1</definedName>
    <definedName name="geafew" localSheetId="2">[9]!_xlbgnm.p1</definedName>
    <definedName name="geafew" localSheetId="4">[9]!_xlbgnm.p1</definedName>
    <definedName name="geafew" localSheetId="3">[9]!_xlbgnm.p1</definedName>
    <definedName name="geafew">[9]!_xlbgnm.p1</definedName>
    <definedName name="geaga" localSheetId="2">[9]!_xlbgnm.p1</definedName>
    <definedName name="geaga" localSheetId="4">[9]!_xlbgnm.p1</definedName>
    <definedName name="geaga" localSheetId="3">[9]!_xlbgnm.p1</definedName>
    <definedName name="geaga">[9]!_xlbgnm.p1</definedName>
    <definedName name="geage" localSheetId="2">[9]!_xlbgnm.p1</definedName>
    <definedName name="geage" localSheetId="4">[9]!_xlbgnm.p1</definedName>
    <definedName name="geage" localSheetId="3">[9]!_xlbgnm.p1</definedName>
    <definedName name="geage">[9]!_xlbgnm.p1</definedName>
    <definedName name="geaha" localSheetId="2">[9]!_xlbgnm.p1</definedName>
    <definedName name="geaha" localSheetId="4">[9]!_xlbgnm.p1</definedName>
    <definedName name="geaha" localSheetId="3">[9]!_xlbgnm.p1</definedName>
    <definedName name="geaha">[9]!_xlbgnm.p1</definedName>
    <definedName name="geawfge" localSheetId="2">[9]!_xlbgnm.p1</definedName>
    <definedName name="geawfge" localSheetId="4">[9]!_xlbgnm.p1</definedName>
    <definedName name="geawfge" localSheetId="3">[9]!_xlbgnm.p1</definedName>
    <definedName name="geawfge">[9]!_xlbgnm.p1</definedName>
    <definedName name="gefeah" localSheetId="2">[9]!_xlbgnm.p1</definedName>
    <definedName name="gefeah" localSheetId="4">[9]!_xlbgnm.p1</definedName>
    <definedName name="gefeah" localSheetId="3">[9]!_xlbgnm.p1</definedName>
    <definedName name="gefeah">[9]!_xlbgnm.p1</definedName>
    <definedName name="gefgea" localSheetId="2">[9]!_xlbgnm.p1</definedName>
    <definedName name="gefgea" localSheetId="4">[9]!_xlbgnm.p1</definedName>
    <definedName name="gefgea" localSheetId="3">[9]!_xlbgnm.p1</definedName>
    <definedName name="gefgea">[9]!_xlbgnm.p1</definedName>
    <definedName name="gegaeh" localSheetId="2">[9]!_xlbgnm.p1</definedName>
    <definedName name="gegaeh" localSheetId="4">[9]!_xlbgnm.p1</definedName>
    <definedName name="gegaeh" localSheetId="3">[9]!_xlbgnm.p1</definedName>
    <definedName name="gegaeh">[9]!_xlbgnm.p1</definedName>
    <definedName name="gege" localSheetId="2">[9]!_xlbgnm.p1</definedName>
    <definedName name="gege" localSheetId="4">[9]!_xlbgnm.p1</definedName>
    <definedName name="gege" localSheetId="3">[9]!_xlbgnm.p1</definedName>
    <definedName name="gege">[9]!_xlbgnm.p1</definedName>
    <definedName name="gehh" localSheetId="2">[9]!_xlbgnm.p1</definedName>
    <definedName name="gehh" localSheetId="4">[9]!_xlbgnm.p1</definedName>
    <definedName name="gehh" localSheetId="3">[9]!_xlbgnm.p1</definedName>
    <definedName name="gehh">[9]!_xlbgnm.p1</definedName>
    <definedName name="geração" localSheetId="2">[0]!___p1</definedName>
    <definedName name="geração" localSheetId="4">[0]!___p1</definedName>
    <definedName name="geração" localSheetId="3">[0]!___p1</definedName>
    <definedName name="geração" localSheetId="0">[0]!___p1</definedName>
    <definedName name="geração">[0]!___p1</definedName>
    <definedName name="geraewf" localSheetId="2">[9]!_xlbgnm.p1</definedName>
    <definedName name="geraewf" localSheetId="4">[9]!_xlbgnm.p1</definedName>
    <definedName name="geraewf" localSheetId="3">[9]!_xlbgnm.p1</definedName>
    <definedName name="geraewf">[9]!_xlbgnm.p1</definedName>
    <definedName name="Geral">#REF!</definedName>
    <definedName name="gevea" localSheetId="2">[9]!_xlbgnm.p1</definedName>
    <definedName name="gevea" localSheetId="4">[9]!_xlbgnm.p1</definedName>
    <definedName name="gevea" localSheetId="3">[9]!_xlbgnm.p1</definedName>
    <definedName name="gevea">[9]!_xlbgnm.p1</definedName>
    <definedName name="gewagaew" localSheetId="2">[9]!_xlbgnm.p1</definedName>
    <definedName name="gewagaew" localSheetId="4">[9]!_xlbgnm.p1</definedName>
    <definedName name="gewagaew" localSheetId="3">[9]!_xlbgnm.p1</definedName>
    <definedName name="gewagaew">[9]!_xlbgnm.p1</definedName>
    <definedName name="gewagewa" localSheetId="2">[9]!_xlbgnm.p1</definedName>
    <definedName name="gewagewa" localSheetId="4">[9]!_xlbgnm.p1</definedName>
    <definedName name="gewagewa" localSheetId="3">[9]!_xlbgnm.p1</definedName>
    <definedName name="gewagewa">[9]!_xlbgnm.p1</definedName>
    <definedName name="gf" localSheetId="2">[0]!____p1</definedName>
    <definedName name="gf" localSheetId="4">[0]!____p1</definedName>
    <definedName name="gf" localSheetId="3">[0]!____p1</definedName>
    <definedName name="gf" localSheetId="0">[0]!____p1</definedName>
    <definedName name="gf">[0]!____p1</definedName>
    <definedName name="gfr" localSheetId="0" hidden="1">#REF!</definedName>
    <definedName name="gfr" hidden="1">#REF!</definedName>
    <definedName name="gg" localSheetId="2">[9]!_xlbgnm.p1</definedName>
    <definedName name="gg" localSheetId="4">[9]!_xlbgnm.p1</definedName>
    <definedName name="gg" localSheetId="3">[9]!_xlbgnm.p1</definedName>
    <definedName name="gg">[9]!_xlbgnm.p1</definedName>
    <definedName name="ghaehah" localSheetId="2">[9]!_xlbgnm.p1</definedName>
    <definedName name="ghaehah" localSheetId="4">[9]!_xlbgnm.p1</definedName>
    <definedName name="ghaehah" localSheetId="3">[9]!_xlbgnm.p1</definedName>
    <definedName name="ghaehah">[9]!_xlbgnm.p1</definedName>
    <definedName name="ghaga" localSheetId="2">[9]!_xlbgnm.p1</definedName>
    <definedName name="ghaga" localSheetId="4">[9]!_xlbgnm.p1</definedName>
    <definedName name="ghaga" localSheetId="3">[9]!_xlbgnm.p1</definedName>
    <definedName name="ghaga">[9]!_xlbgnm.p1</definedName>
    <definedName name="ghageah" localSheetId="2">[9]!_xlbgnm.p1</definedName>
    <definedName name="ghageah" localSheetId="4">[9]!_xlbgnm.p1</definedName>
    <definedName name="ghageah" localSheetId="3">[9]!_xlbgnm.p1</definedName>
    <definedName name="ghageah">[9]!_xlbgnm.p1</definedName>
    <definedName name="ghagha" localSheetId="2">[9]!_xlbgnm.p1</definedName>
    <definedName name="ghagha" localSheetId="4">[9]!_xlbgnm.p1</definedName>
    <definedName name="ghagha" localSheetId="3">[9]!_xlbgnm.p1</definedName>
    <definedName name="ghagha">[9]!_xlbgnm.p1</definedName>
    <definedName name="glaucia" localSheetId="2">[0]!_p1</definedName>
    <definedName name="glaucia" localSheetId="4">[0]!_p1</definedName>
    <definedName name="glaucia" localSheetId="3">[0]!_p1</definedName>
    <definedName name="glaucia" localSheetId="0">[0]!_p1</definedName>
    <definedName name="glaucia">[0]!_p1</definedName>
    <definedName name="GNDFNGL" localSheetId="0">#REF!</definedName>
    <definedName name="GNDFNGL">#REF!</definedName>
    <definedName name="GOI">[25]GOI!$B:$B</definedName>
    <definedName name="Goodwill">#REF!</definedName>
    <definedName name="gr" localSheetId="2">[9]!_xlbgnm.p1</definedName>
    <definedName name="gr" localSheetId="4">[9]!_xlbgnm.p1</definedName>
    <definedName name="gr" localSheetId="3">[9]!_xlbgnm.p1</definedName>
    <definedName name="gr">[9]!_xlbgnm.p1</definedName>
    <definedName name="grade" localSheetId="2">[0]!_p1</definedName>
    <definedName name="grade" localSheetId="4">[0]!_p1</definedName>
    <definedName name="grade" localSheetId="3">[0]!_p1</definedName>
    <definedName name="grade" localSheetId="0">[0]!_p1</definedName>
    <definedName name="grade">[0]!_p1</definedName>
    <definedName name="Grand_Total" localSheetId="0">#REF!</definedName>
    <definedName name="Grand_Total">#REF!</definedName>
    <definedName name="_xlnm.Recorder" localSheetId="0">#REF!</definedName>
    <definedName name="_xlnm.Recorder">#REF!</definedName>
    <definedName name="grupo1">'[34]Resumo por P'!$M$27</definedName>
    <definedName name="grupo2">'[34]Resumo por P'!$M$28</definedName>
    <definedName name="grupo3">'[34]Resumo por P'!$M$29</definedName>
    <definedName name="Grupos">#REF!</definedName>
    <definedName name="GV">#REF!</definedName>
    <definedName name="GVP">#REF!</definedName>
    <definedName name="gy" localSheetId="2">[9]!_p1</definedName>
    <definedName name="gy" localSheetId="4">[9]!_p1</definedName>
    <definedName name="gy" localSheetId="3">[9]!_p1</definedName>
    <definedName name="gy">[9]!_p1</definedName>
    <definedName name="GYFTHJYJ">#REF!</definedName>
    <definedName name="H" localSheetId="2">[0]!_p1</definedName>
    <definedName name="H" localSheetId="4">[0]!_p1</definedName>
    <definedName name="H" localSheetId="3">[0]!_p1</definedName>
    <definedName name="H" localSheetId="0">[0]!_p1</definedName>
    <definedName name="H">[0]!_p1</definedName>
    <definedName name="h4ehegf" localSheetId="2">[9]!_xlbgnm.p1</definedName>
    <definedName name="h4ehegf" localSheetId="4">[9]!_xlbgnm.p1</definedName>
    <definedName name="h4ehegf" localSheetId="3">[9]!_xlbgnm.p1</definedName>
    <definedName name="h4ehegf">[9]!_xlbgnm.p1</definedName>
    <definedName name="haeaha" localSheetId="2">[9]!_xlbgnm.p1</definedName>
    <definedName name="haeaha" localSheetId="4">[9]!_xlbgnm.p1</definedName>
    <definedName name="haeaha" localSheetId="3">[9]!_xlbgnm.p1</definedName>
    <definedName name="haeaha">[9]!_xlbgnm.p1</definedName>
    <definedName name="haegdagf" localSheetId="2">[9]!_xlbgnm.p1</definedName>
    <definedName name="haegdagf" localSheetId="4">[9]!_xlbgnm.p1</definedName>
    <definedName name="haegdagf" localSheetId="3">[9]!_xlbgnm.p1</definedName>
    <definedName name="haegdagf">[9]!_xlbgnm.p1</definedName>
    <definedName name="haegear" localSheetId="2">[9]!_xlbgnm.p1</definedName>
    <definedName name="haegear" localSheetId="4">[9]!_xlbgnm.p1</definedName>
    <definedName name="haegear" localSheetId="3">[9]!_xlbgnm.p1</definedName>
    <definedName name="haegear">[9]!_xlbgnm.p1</definedName>
    <definedName name="haeha" localSheetId="2">[9]!_xlbgnm.p1</definedName>
    <definedName name="haeha" localSheetId="4">[9]!_xlbgnm.p1</definedName>
    <definedName name="haeha" localSheetId="3">[9]!_xlbgnm.p1</definedName>
    <definedName name="haeha">[9]!_xlbgnm.p1</definedName>
    <definedName name="haewfae" localSheetId="2">[9]!_xlbgnm.p1</definedName>
    <definedName name="haewfae" localSheetId="4">[9]!_xlbgnm.p1</definedName>
    <definedName name="haewfae" localSheetId="3">[9]!_xlbgnm.p1</definedName>
    <definedName name="haewfae">[9]!_xlbgnm.p1</definedName>
    <definedName name="hahah" localSheetId="2">[9]!_xlbgnm.p1</definedName>
    <definedName name="hahah" localSheetId="4">[9]!_xlbgnm.p1</definedName>
    <definedName name="hahah" localSheetId="3">[9]!_xlbgnm.p1</definedName>
    <definedName name="hahah">[9]!_xlbgnm.p1</definedName>
    <definedName name="haheh" localSheetId="2">[9]!_xlbgnm.p1</definedName>
    <definedName name="haheh" localSheetId="4">[9]!_xlbgnm.p1</definedName>
    <definedName name="haheh" localSheetId="3">[9]!_xlbgnm.p1</definedName>
    <definedName name="haheh">[9]!_xlbgnm.p1</definedName>
    <definedName name="HAJHS" localSheetId="2">[5]!____p1</definedName>
    <definedName name="HAJHS" localSheetId="4">[5]!____p1</definedName>
    <definedName name="HAJHS" localSheetId="3">[5]!____p1</definedName>
    <definedName name="HAJHS">[5]!____p1</definedName>
    <definedName name="hehaer" localSheetId="2">[9]!_xlbgnm.p1</definedName>
    <definedName name="hehaer" localSheetId="4">[9]!_xlbgnm.p1</definedName>
    <definedName name="hehaer" localSheetId="3">[9]!_xlbgnm.p1</definedName>
    <definedName name="hehaer">[9]!_xlbgnm.p1</definedName>
    <definedName name="hgahaeh" localSheetId="2">[9]!_xlbgnm.p1</definedName>
    <definedName name="hgahaeh" localSheetId="4">[9]!_xlbgnm.p1</definedName>
    <definedName name="hgahaeh" localSheetId="3">[9]!_xlbgnm.p1</definedName>
    <definedName name="hgahaeh">[9]!_xlbgnm.p1</definedName>
    <definedName name="hgawega" localSheetId="2">[9]!_xlbgnm.p1</definedName>
    <definedName name="hgawega" localSheetId="4">[9]!_xlbgnm.p1</definedName>
    <definedName name="hgawega" localSheetId="3">[9]!_xlbgnm.p1</definedName>
    <definedName name="hgawega">[9]!_xlbgnm.p1</definedName>
    <definedName name="hh" localSheetId="2">[0]!___p1</definedName>
    <definedName name="hh" localSheetId="4">[0]!___p1</definedName>
    <definedName name="hh" localSheetId="3">[0]!___p1</definedName>
    <definedName name="hh" localSheetId="0">[0]!___p1</definedName>
    <definedName name="hh">[0]!___p1</definedName>
    <definedName name="hiu" localSheetId="2">[5]!____p1</definedName>
    <definedName name="hiu" localSheetId="4">[5]!____p1</definedName>
    <definedName name="hiu" localSheetId="3">[5]!____p1</definedName>
    <definedName name="hiu">[5]!____p1</definedName>
    <definedName name="hjash" localSheetId="2">[5]!____p1</definedName>
    <definedName name="hjash" localSheetId="4">[5]!____p1</definedName>
    <definedName name="hjash" localSheetId="3">[5]!____p1</definedName>
    <definedName name="hjash">[5]!____p1</definedName>
    <definedName name="HONDA">'[35]honda yamaha'!$BA$3:$BN$32</definedName>
    <definedName name="HTML_CodePage" hidden="1">1252</definedName>
    <definedName name="HTML_Control" localSheetId="0" hidden="1">{"'crono'!$U$12:$W$20"}</definedName>
    <definedName name="HTML_Control" hidden="1">{"'crono'!$U$12:$W$20"}</definedName>
    <definedName name="HTML_Description" hidden="1">""</definedName>
    <definedName name="HTML_Email" hidden="1">""</definedName>
    <definedName name="HTML_Header" hidden="1">"crono"</definedName>
    <definedName name="HTML_LastUpdate" hidden="1">"15/09/2003"</definedName>
    <definedName name="HTML_LineAfter" hidden="1">FALSE</definedName>
    <definedName name="HTML_LineBefore" hidden="1">FALSE</definedName>
    <definedName name="HTML_Name" hidden="1">"SallesDarcy Publicidade"</definedName>
    <definedName name="HTML_OBDlg2" hidden="1">TRUE</definedName>
    <definedName name="HTML_OBDlg4" hidden="1">TRUE</definedName>
    <definedName name="HTML_OS" hidden="1">0</definedName>
    <definedName name="HTML_PathFile" hidden="1">"G:\Clientes\Gm2003\Região 06\Planejto\Planos mensais\MeuHTML.htm"</definedName>
    <definedName name="HTML_Title" hidden="1">"Setembro rev 4"</definedName>
    <definedName name="I" localSheetId="2">[0]!_p1</definedName>
    <definedName name="I" localSheetId="4">[0]!_p1</definedName>
    <definedName name="I" localSheetId="3">[0]!_p1</definedName>
    <definedName name="I" localSheetId="0">[0]!_p1</definedName>
    <definedName name="I">[0]!_p1</definedName>
    <definedName name="ID_CRZPTOF" localSheetId="0">#REF!</definedName>
    <definedName name="ID_CRZPTOF">#REF!</definedName>
    <definedName name="Impressao" localSheetId="2">[36]!Impressao</definedName>
    <definedName name="Impressao" localSheetId="4">[36]!Impressao</definedName>
    <definedName name="Impressao" localSheetId="3">[36]!Impressao</definedName>
    <definedName name="Impressao">[36]!Impressao</definedName>
    <definedName name="IMPRESSÃO" localSheetId="2">[37]!IMPRESSÃO</definedName>
    <definedName name="IMPRESSÃO" localSheetId="4">[37]!IMPRESSÃO</definedName>
    <definedName name="IMPRESSÃO" localSheetId="3">[37]!IMPRESSÃO</definedName>
    <definedName name="IMPRESSÃO">[37]!IMPRESSÃO</definedName>
    <definedName name="Impressao1">#REF!</definedName>
    <definedName name="Impressão1">#REF!</definedName>
    <definedName name="Impressao2">#REF!</definedName>
    <definedName name="Impressão2">#REF!</definedName>
    <definedName name="Impressao3">#REF!</definedName>
    <definedName name="Impressap3">#REF!</definedName>
    <definedName name="IMPRIME" localSheetId="2">[38]!IMPRIME</definedName>
    <definedName name="IMPRIME" localSheetId="4">[38]!IMPRIME</definedName>
    <definedName name="IMPRIME" localSheetId="3">[38]!IMPRIME</definedName>
    <definedName name="IMPRIME">[38]!IMPRIME</definedName>
    <definedName name="ImprimePrevisto">#REF!</definedName>
    <definedName name="ImprimeRealizado">'[39]Região Sul'!#REF!</definedName>
    <definedName name="ImprimeSaldo">'[39]Região Sul'!#REF!</definedName>
    <definedName name="IMPRIMIRMAPA">#REF!</definedName>
    <definedName name="imprimirmidia">#REF!</definedName>
    <definedName name="index00">#REF!</definedName>
    <definedName name="index01">#REF!</definedName>
    <definedName name="index02">#REF!</definedName>
    <definedName name="index03">#REF!</definedName>
    <definedName name="index04">#REF!</definedName>
    <definedName name="index05">#REF!</definedName>
    <definedName name="index06">#REF!</definedName>
    <definedName name="index07">#REF!</definedName>
    <definedName name="index08">#REF!</definedName>
    <definedName name="index97">#REF!</definedName>
    <definedName name="index98">#REF!</definedName>
    <definedName name="index99">#REF!</definedName>
    <definedName name="Informativos">#REF!</definedName>
    <definedName name="Instalações">[18]Franqueado!#REF!</definedName>
    <definedName name="int" localSheetId="2">[0]!___p1</definedName>
    <definedName name="int" localSheetId="4">[0]!___p1</definedName>
    <definedName name="int" localSheetId="3">[0]!___p1</definedName>
    <definedName name="int" localSheetId="0">[0]!___p1</definedName>
    <definedName name="int">[0]!___p1</definedName>
    <definedName name="inter" localSheetId="0" hidden="1">{"'Janeiro'!$A$1:$I$153"}</definedName>
    <definedName name="inter" hidden="1">{"'Janeiro'!$A$1:$I$153"}</definedName>
    <definedName name="internacional" localSheetId="2">[0]!___p1</definedName>
    <definedName name="internacional" localSheetId="4">[0]!___p1</definedName>
    <definedName name="internacional" localSheetId="3">[0]!___p1</definedName>
    <definedName name="internacional" localSheetId="0">[0]!___p1</definedName>
    <definedName name="internacional">[0]!___p1</definedName>
    <definedName name="Internet" localSheetId="2">[13]!_p1</definedName>
    <definedName name="Internet" localSheetId="4">[13]!_p1</definedName>
    <definedName name="Internet" localSheetId="3">[13]!_p1</definedName>
    <definedName name="Internet">[13]!_p1</definedName>
    <definedName name="ioht" localSheetId="2">[0]!____p1</definedName>
    <definedName name="ioht" localSheetId="4">[0]!____p1</definedName>
    <definedName name="ioht" localSheetId="3">[0]!____p1</definedName>
    <definedName name="ioht" localSheetId="0">[0]!____p1</definedName>
    <definedName name="ioht">[0]!____p1</definedName>
    <definedName name="IPI" localSheetId="0">#REF!</definedName>
    <definedName name="IPI">#REF!</definedName>
    <definedName name="istoe" localSheetId="0">#REF!</definedName>
    <definedName name="istoe">#REF!</definedName>
    <definedName name="it" localSheetId="2">[0]!_p1</definedName>
    <definedName name="it" localSheetId="4">[0]!_p1</definedName>
    <definedName name="it" localSheetId="3">[0]!_p1</definedName>
    <definedName name="it" localSheetId="0">[0]!_p1</definedName>
    <definedName name="it">[0]!_p1</definedName>
    <definedName name="ITA" localSheetId="2">[0]!_p1</definedName>
    <definedName name="ITA" localSheetId="4">[0]!_p1</definedName>
    <definedName name="ITA" localSheetId="3">[0]!_p1</definedName>
    <definedName name="ITA" localSheetId="0">[0]!_p1</definedName>
    <definedName name="ITA">[0]!_p1</definedName>
    <definedName name="itau" localSheetId="2">[0]!_p1</definedName>
    <definedName name="itau" localSheetId="4">[0]!_p1</definedName>
    <definedName name="itau" localSheetId="3">[0]!_p1</definedName>
    <definedName name="itau" localSheetId="0">[0]!_p1</definedName>
    <definedName name="itau">[0]!_p1</definedName>
    <definedName name="ITEM" localSheetId="2">[0]!_p1</definedName>
    <definedName name="ITEM" localSheetId="4">[0]!_p1</definedName>
    <definedName name="ITEM" localSheetId="3">[0]!_p1</definedName>
    <definedName name="ITEM" localSheetId="0">[0]!_p1</definedName>
    <definedName name="ITEM">[0]!_p1</definedName>
    <definedName name="jake" localSheetId="2">[9]!_p1</definedName>
    <definedName name="jake" localSheetId="4">[9]!_p1</definedName>
    <definedName name="jake" localSheetId="3">[9]!_p1</definedName>
    <definedName name="jake">[9]!_p1</definedName>
    <definedName name="Jan_Estim">#REF!</definedName>
    <definedName name="JCBN" localSheetId="2">[9]!_xlbgnm.p1</definedName>
    <definedName name="JCBN" localSheetId="4">[9]!_xlbgnm.p1</definedName>
    <definedName name="JCBN" localSheetId="3">[9]!_xlbgnm.p1</definedName>
    <definedName name="JCBN">[9]!_xlbgnm.p1</definedName>
    <definedName name="jhjshjd" localSheetId="2">[0]!__p1</definedName>
    <definedName name="jhjshjd" localSheetId="4">[0]!__p1</definedName>
    <definedName name="jhjshjd" localSheetId="3">[0]!__p1</definedName>
    <definedName name="jhjshjd" localSheetId="0">[0]!__p1</definedName>
    <definedName name="jhjshjd">[0]!__p1</definedName>
    <definedName name="jjjj" localSheetId="0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jjjj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jjkjk" localSheetId="2">[5]!____p1</definedName>
    <definedName name="jjkjk" localSheetId="4">[5]!____p1</definedName>
    <definedName name="jjkjk" localSheetId="3">[5]!____p1</definedName>
    <definedName name="jjkjk">[5]!____p1</definedName>
    <definedName name="jn" localSheetId="2">[13]!_p1</definedName>
    <definedName name="jn" localSheetId="4">[13]!_p1</definedName>
    <definedName name="jn" localSheetId="3">[13]!_p1</definedName>
    <definedName name="jn">[13]!_p1</definedName>
    <definedName name="JO" localSheetId="2">[13]!_p1</definedName>
    <definedName name="JO" localSheetId="4">[13]!_p1</definedName>
    <definedName name="JO" localSheetId="3">[13]!_p1</definedName>
    <definedName name="JO">[13]!_p1</definedName>
    <definedName name="JOR" localSheetId="2">[0]!_p1</definedName>
    <definedName name="JOR" localSheetId="4">[0]!_p1</definedName>
    <definedName name="JOR" localSheetId="3">[0]!_p1</definedName>
    <definedName name="JOR" localSheetId="0">[0]!_p1</definedName>
    <definedName name="JOR">[0]!_p1</definedName>
    <definedName name="jormo" localSheetId="2">[0]!___p1</definedName>
    <definedName name="jormo" localSheetId="4">[0]!___p1</definedName>
    <definedName name="jormo" localSheetId="3">[0]!___p1</definedName>
    <definedName name="jormo" localSheetId="0">[0]!___p1</definedName>
    <definedName name="jormo">[0]!___p1</definedName>
    <definedName name="jornal">[33]capa!$A$1:$A$2</definedName>
    <definedName name="Jornal2" localSheetId="2">[0]!___p1</definedName>
    <definedName name="Jornal2" localSheetId="4">[0]!___p1</definedName>
    <definedName name="Jornal2" localSheetId="3">[0]!___p1</definedName>
    <definedName name="Jornal2" localSheetId="0">[0]!___p1</definedName>
    <definedName name="Jornal2">[0]!___p1</definedName>
    <definedName name="JPG" localSheetId="2">[0]!___p1</definedName>
    <definedName name="JPG" localSheetId="4">[0]!___p1</definedName>
    <definedName name="JPG" localSheetId="3">[0]!___p1</definedName>
    <definedName name="JPG" localSheetId="0">[0]!___p1</definedName>
    <definedName name="JPG">[0]!___p1</definedName>
    <definedName name="jrescisão" localSheetId="0" hidden="1">{"'crono'!$U$12:$W$20"}</definedName>
    <definedName name="jrescisão" hidden="1">{"'crono'!$U$12:$W$20"}</definedName>
    <definedName name="JrNov" localSheetId="2">[0]!_p1</definedName>
    <definedName name="JrNov" localSheetId="4">[0]!_p1</definedName>
    <definedName name="JrNov" localSheetId="3">[0]!_p1</definedName>
    <definedName name="JrNov" localSheetId="0">[0]!_p1</definedName>
    <definedName name="JrNov">[0]!_p1</definedName>
    <definedName name="k" localSheetId="2">[0]!_p1</definedName>
    <definedName name="k" localSheetId="4">[0]!_p1</definedName>
    <definedName name="k" localSheetId="3">[0]!_p1</definedName>
    <definedName name="k" localSheetId="0">[0]!_p1</definedName>
    <definedName name="k">[0]!_p1</definedName>
    <definedName name="kellogg" localSheetId="0">#REF!</definedName>
    <definedName name="kellogg">#REF!</definedName>
    <definedName name="KJ" localSheetId="2">[0]!_p1</definedName>
    <definedName name="KJ" localSheetId="4">[0]!_p1</definedName>
    <definedName name="KJ" localSheetId="3">[0]!_p1</definedName>
    <definedName name="KJ" localSheetId="0">[0]!_p1</definedName>
    <definedName name="KJ">[0]!_p1</definedName>
    <definedName name="kjkj" localSheetId="2">[0]!___p1</definedName>
    <definedName name="kjkj" localSheetId="4">[0]!___p1</definedName>
    <definedName name="kjkj" localSheetId="3">[0]!___p1</definedName>
    <definedName name="kjkj" localSheetId="0">[0]!___p1</definedName>
    <definedName name="kjkj">[0]!___p1</definedName>
    <definedName name="kjkjç" localSheetId="2">[0]!__p1</definedName>
    <definedName name="kjkjç" localSheetId="4">[0]!__p1</definedName>
    <definedName name="kjkjç" localSheetId="3">[0]!__p1</definedName>
    <definedName name="kjkjç" localSheetId="0">[0]!__p1</definedName>
    <definedName name="kjkjç">[0]!__p1</definedName>
    <definedName name="KKK" localSheetId="2">[13]!_p1</definedName>
    <definedName name="KKK" localSheetId="4">[13]!_p1</definedName>
    <definedName name="KKK" localSheetId="3">[13]!_p1</definedName>
    <definedName name="KKK">[13]!_p1</definedName>
    <definedName name="KKS">'[17]Pen M AS ABC 25+RJ1'!#REF!</definedName>
    <definedName name="kyukil" localSheetId="2">[5]!____p1</definedName>
    <definedName name="kyukil" localSheetId="4">[5]!____p1</definedName>
    <definedName name="kyukil" localSheetId="3">[5]!____p1</definedName>
    <definedName name="kyukil">[5]!____p1</definedName>
    <definedName name="Last_Date_Of_Revision" localSheetId="2">OFFSET([5]!File_Name,0,4,1,1)</definedName>
    <definedName name="Last_Date_Of_Revision" localSheetId="4">OFFSET([5]!File_Name,0,4,1,1)</definedName>
    <definedName name="Last_Date_Of_Revision" localSheetId="3">OFFSET([5]!File_Name,0,4,1,1)</definedName>
    <definedName name="Last_Date_Of_Revision">OFFSET([5]!File_Name,0,4,1,1)</definedName>
    <definedName name="ld" hidden="1">#REF!</definedName>
    <definedName name="Leasing">#REF!</definedName>
    <definedName name="LEV">'[17]Pen M AS ABC 25+RJ1'!#REF!</definedName>
    <definedName name="Limite" localSheetId="2">[0]!___p1</definedName>
    <definedName name="Limite" localSheetId="4">[0]!___p1</definedName>
    <definedName name="Limite" localSheetId="3">[0]!___p1</definedName>
    <definedName name="Limite" localSheetId="0">[0]!___p1</definedName>
    <definedName name="Limite">[0]!___p1</definedName>
    <definedName name="Limite1" localSheetId="2">[0]!____p1</definedName>
    <definedName name="Limite1" localSheetId="4">[0]!____p1</definedName>
    <definedName name="Limite1" localSheetId="3">[0]!____p1</definedName>
    <definedName name="Limite1" localSheetId="0">[0]!____p1</definedName>
    <definedName name="Limite1">[0]!____p1</definedName>
    <definedName name="limite2" localSheetId="2">[0]!___p1</definedName>
    <definedName name="limite2" localSheetId="4">[0]!___p1</definedName>
    <definedName name="limite2" localSheetId="3">[0]!___p1</definedName>
    <definedName name="limite2" localSheetId="0">[0]!___p1</definedName>
    <definedName name="limite2">[0]!___p1</definedName>
    <definedName name="LIMITE3" localSheetId="2">[0]!___p1</definedName>
    <definedName name="LIMITE3" localSheetId="4">[0]!___p1</definedName>
    <definedName name="LIMITE3" localSheetId="3">[0]!___p1</definedName>
    <definedName name="LIMITE3" localSheetId="0">[0]!___p1</definedName>
    <definedName name="LIMITE3">[0]!___p1</definedName>
    <definedName name="limiteee" localSheetId="2">[0]!__p1</definedName>
    <definedName name="limiteee" localSheetId="4">[0]!__p1</definedName>
    <definedName name="limiteee" localSheetId="3">[0]!__p1</definedName>
    <definedName name="limiteee" localSheetId="0">[0]!__p1</definedName>
    <definedName name="limiteee">[0]!__p1</definedName>
    <definedName name="Links" localSheetId="2">OFFSET([5]!File_Name,0,4,1,1)</definedName>
    <definedName name="Links" localSheetId="4">OFFSET([5]!File_Name,0,4,1,1)</definedName>
    <definedName name="Links" localSheetId="3">OFFSET([5]!File_Name,0,4,1,1)</definedName>
    <definedName name="Links">OFFSET([5]!File_Name,0,4,1,1)</definedName>
    <definedName name="Lista">#REF!</definedName>
    <definedName name="lk" localSheetId="2">[0]!___p1</definedName>
    <definedName name="lk" localSheetId="4">[0]!___p1</definedName>
    <definedName name="lk" localSheetId="3">[0]!___p1</definedName>
    <definedName name="lk" localSheetId="0">[0]!___p1</definedName>
    <definedName name="lk">[0]!___p1</definedName>
    <definedName name="lkj" localSheetId="2">[0]!___p1</definedName>
    <definedName name="lkj" localSheetId="4">[0]!___p1</definedName>
    <definedName name="lkj" localSheetId="3">[0]!___p1</definedName>
    <definedName name="lkj" localSheetId="0">[0]!___p1</definedName>
    <definedName name="lkj">[0]!___p1</definedName>
    <definedName name="llll" localSheetId="2">[0]!___p1</definedName>
    <definedName name="llll" localSheetId="4">[0]!___p1</definedName>
    <definedName name="llll" localSheetId="3">[0]!___p1</definedName>
    <definedName name="llll" localSheetId="0">[0]!___p1</definedName>
    <definedName name="llll">[0]!___p1</definedName>
    <definedName name="llp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llp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lm" localSheetId="2">[0]!___p1</definedName>
    <definedName name="lm" localSheetId="4">[0]!___p1</definedName>
    <definedName name="lm" localSheetId="3">[0]!___p1</definedName>
    <definedName name="lm" localSheetId="0">[0]!___p1</definedName>
    <definedName name="lm">[0]!___p1</definedName>
    <definedName name="LOC" localSheetId="0">#REF!</definedName>
    <definedName name="LOC">#REF!</definedName>
    <definedName name="LOCAIS_VIVO" localSheetId="2">[0]!_p1</definedName>
    <definedName name="LOCAIS_VIVO" localSheetId="4">[0]!_p1</definedName>
    <definedName name="LOCAIS_VIVO" localSheetId="3">[0]!_p1</definedName>
    <definedName name="LOCAIS_VIVO" localSheetId="0">[0]!_p1</definedName>
    <definedName name="LOCAIS_VIVO">[0]!_p1</definedName>
    <definedName name="local" localSheetId="2">[0]!___p1</definedName>
    <definedName name="local" localSheetId="4">[0]!___p1</definedName>
    <definedName name="local" localSheetId="3">[0]!___p1</definedName>
    <definedName name="local" localSheetId="0">[0]!___p1</definedName>
    <definedName name="local">[0]!___p1</definedName>
    <definedName name="LOCAL2" localSheetId="2">[0]!___p1</definedName>
    <definedName name="LOCAL2" localSheetId="4">[0]!___p1</definedName>
    <definedName name="LOCAL2" localSheetId="3">[0]!___p1</definedName>
    <definedName name="LOCAL2" localSheetId="0">[0]!___p1</definedName>
    <definedName name="LOCAL2">[0]!___p1</definedName>
    <definedName name="localana" localSheetId="2">[0]!_p1</definedName>
    <definedName name="localana" localSheetId="4">[0]!_p1</definedName>
    <definedName name="localana" localSheetId="3">[0]!_p1</definedName>
    <definedName name="localana" localSheetId="0">[0]!_p1</definedName>
    <definedName name="localana">[0]!_p1</definedName>
    <definedName name="lov" localSheetId="2">[0]!___p1</definedName>
    <definedName name="lov" localSheetId="4">[0]!___p1</definedName>
    <definedName name="lov" localSheetId="3">[0]!___p1</definedName>
    <definedName name="lov" localSheetId="0">[0]!___p1</definedName>
    <definedName name="lov">[0]!___p1</definedName>
    <definedName name="LOVAIS_VIVO_OK" localSheetId="2">[0]!_p1</definedName>
    <definedName name="LOVAIS_VIVO_OK" localSheetId="4">[0]!_p1</definedName>
    <definedName name="LOVAIS_VIVO_OK" localSheetId="3">[0]!_p1</definedName>
    <definedName name="LOVAIS_VIVO_OK" localSheetId="0">[0]!_p1</definedName>
    <definedName name="LOVAIS_VIVO_OK">[0]!_p1</definedName>
    <definedName name="lsl" localSheetId="0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lsl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LST_COMERCIAL">[29]CADASTRO!$A$2:$A$73</definedName>
    <definedName name="LTR">#REF!</definedName>
    <definedName name="luciana" localSheetId="2">[0]!_p1</definedName>
    <definedName name="luciana" localSheetId="4">[0]!_p1</definedName>
    <definedName name="luciana" localSheetId="3">[0]!_p1</definedName>
    <definedName name="luciana" localSheetId="0">[0]!_p1</definedName>
    <definedName name="luciana">[0]!_p1</definedName>
    <definedName name="lula" localSheetId="2">OFFSET([5]!File_Name,0,4,1,1)</definedName>
    <definedName name="lula" localSheetId="4">OFFSET([5]!File_Name,0,4,1,1)</definedName>
    <definedName name="lula" localSheetId="3">OFFSET([5]!File_Name,0,4,1,1)</definedName>
    <definedName name="lula">OFFSET([5]!File_Name,0,4,1,1)</definedName>
    <definedName name="M" localSheetId="2">[0]!___p1</definedName>
    <definedName name="M" localSheetId="4">[0]!___p1</definedName>
    <definedName name="M" localSheetId="3">[0]!___p1</definedName>
    <definedName name="M" localSheetId="0">[0]!___p1</definedName>
    <definedName name="M">[0]!___p1</definedName>
    <definedName name="m2_TOTAL" localSheetId="0">'[17]Pen M AS ABC 25+RJ1'!#REF!</definedName>
    <definedName name="m2_TOTAL">'[17]Pen M AS ABC 25+RJ1'!#REF!</definedName>
    <definedName name="ma" localSheetId="2">OFFSET([5]!File_Name,0,4,1,1)</definedName>
    <definedName name="ma" localSheetId="4">OFFSET([5]!File_Name,0,4,1,1)</definedName>
    <definedName name="ma" localSheetId="3">OFFSET([5]!File_Name,0,4,1,1)</definedName>
    <definedName name="ma">OFFSET([5]!File_Name,0,4,1,1)</definedName>
    <definedName name="MACRO">#REF!</definedName>
    <definedName name="Mag" localSheetId="2">[0]!__p1</definedName>
    <definedName name="Mag" localSheetId="4">[0]!__p1</definedName>
    <definedName name="Mag" localSheetId="3">[0]!__p1</definedName>
    <definedName name="Mag" localSheetId="0">[0]!__p1</definedName>
    <definedName name="Mag">[0]!__p1</definedName>
    <definedName name="MajorHeader" localSheetId="0">#REF!</definedName>
    <definedName name="MajorHeader">#REF!</definedName>
    <definedName name="mam" localSheetId="2">[0]!_p1</definedName>
    <definedName name="mam" localSheetId="4">[0]!_p1</definedName>
    <definedName name="mam" localSheetId="3">[0]!_p1</definedName>
    <definedName name="mam" localSheetId="0">[0]!_p1</definedName>
    <definedName name="mam">[0]!_p1</definedName>
    <definedName name="MAN" localSheetId="0">[40]Menu!#REF!</definedName>
    <definedName name="MAN">[40]Menu!#REF!</definedName>
    <definedName name="manequim" localSheetId="0">#REF!</definedName>
    <definedName name="manequim">#REF!</definedName>
    <definedName name="MANNUM" localSheetId="0">[40]Menu!#REF!</definedName>
    <definedName name="MANNUM">[40]Menu!#REF!</definedName>
    <definedName name="mar" localSheetId="2">[0]!_p1</definedName>
    <definedName name="mar" localSheetId="4">[0]!_p1</definedName>
    <definedName name="mar" localSheetId="3">[0]!_p1</definedName>
    <definedName name="mar" localSheetId="0">[0]!_p1</definedName>
    <definedName name="mar">[0]!_p1</definedName>
    <definedName name="maranhai" localSheetId="2">[0]!_p1</definedName>
    <definedName name="maranhai" localSheetId="4">[0]!_p1</definedName>
    <definedName name="maranhai" localSheetId="3">[0]!_p1</definedName>
    <definedName name="maranhai" localSheetId="0">[0]!_p1</definedName>
    <definedName name="maranhai">[0]!_p1</definedName>
    <definedName name="MARC" localSheetId="0">#REF!</definedName>
    <definedName name="MARC">#REF!</definedName>
    <definedName name="marce" localSheetId="2">[0]!____p1</definedName>
    <definedName name="marce" localSheetId="4">[0]!____p1</definedName>
    <definedName name="marce" localSheetId="3">[0]!____p1</definedName>
    <definedName name="marce" localSheetId="0">[0]!____p1</definedName>
    <definedName name="marce">[0]!____p1</definedName>
    <definedName name="marco" localSheetId="2">[9]!_xlbgnm.p1</definedName>
    <definedName name="marco" localSheetId="4">[9]!_xlbgnm.p1</definedName>
    <definedName name="marco" localSheetId="3">[9]!_xlbgnm.p1</definedName>
    <definedName name="marco">[9]!_xlbgnm.p1</definedName>
    <definedName name="março" localSheetId="2">[9]!_xlbgnm.p1</definedName>
    <definedName name="março" localSheetId="4">[9]!_xlbgnm.p1</definedName>
    <definedName name="março" localSheetId="3">[9]!_xlbgnm.p1</definedName>
    <definedName name="março">[9]!_xlbgnm.p1</definedName>
    <definedName name="maria" localSheetId="2">[0]!_p1</definedName>
    <definedName name="maria" localSheetId="4">[0]!_p1</definedName>
    <definedName name="maria" localSheetId="3">[0]!_p1</definedName>
    <definedName name="maria" localSheetId="0">[0]!_p1</definedName>
    <definedName name="maria">[0]!_p1</definedName>
    <definedName name="marieclaire" localSheetId="0">#REF!</definedName>
    <definedName name="marieclaire">#REF!</definedName>
    <definedName name="marin" localSheetId="2">[0]!_p1</definedName>
    <definedName name="marin" localSheetId="4">[0]!_p1</definedName>
    <definedName name="marin" localSheetId="3">[0]!_p1</definedName>
    <definedName name="marin" localSheetId="0">[0]!_p1</definedName>
    <definedName name="marin">[0]!_p1</definedName>
    <definedName name="mark" localSheetId="0">[41]GREG1!#REF!</definedName>
    <definedName name="mark">[41]GREG1!#REF!</definedName>
    <definedName name="marketing" localSheetId="0">[41]GREG1!#REF!</definedName>
    <definedName name="marketing">[41]GREG1!#REF!</definedName>
    <definedName name="Marylena" localSheetId="0">#REF!</definedName>
    <definedName name="Marylena">#REF!</definedName>
    <definedName name="matnum" localSheetId="0">[40]Menu!#REF!</definedName>
    <definedName name="matnum">[40]Menu!#REF!</definedName>
    <definedName name="MATNUN" localSheetId="0">[40]Menu!#REF!</definedName>
    <definedName name="MATNUN">[40]Menu!#REF!</definedName>
    <definedName name="MATRIZ" localSheetId="2">[5]!____p1</definedName>
    <definedName name="MATRIZ" localSheetId="4">[5]!____p1</definedName>
    <definedName name="MATRIZ" localSheetId="3">[5]!____p1</definedName>
    <definedName name="MATRIZ">[5]!____p1</definedName>
    <definedName name="max" localSheetId="2">[0]!_p1</definedName>
    <definedName name="max" localSheetId="4">[0]!_p1</definedName>
    <definedName name="max" localSheetId="3">[0]!_p1</definedName>
    <definedName name="max" localSheetId="0">[0]!_p1</definedName>
    <definedName name="max">[0]!_p1</definedName>
    <definedName name="mba" localSheetId="2">[0]!___p1</definedName>
    <definedName name="mba" localSheetId="4">[0]!___p1</definedName>
    <definedName name="mba" localSheetId="3">[0]!___p1</definedName>
    <definedName name="mba" localSheetId="0">[0]!___p1</definedName>
    <definedName name="mba">[0]!___p1</definedName>
    <definedName name="mbinda" localSheetId="2">[0]!___p1</definedName>
    <definedName name="mbinda" localSheetId="4">[0]!___p1</definedName>
    <definedName name="mbinda" localSheetId="3">[0]!___p1</definedName>
    <definedName name="mbinda" localSheetId="0">[0]!___p1</definedName>
    <definedName name="mbinda">[0]!___p1</definedName>
    <definedName name="me" localSheetId="2">[5]!____p1</definedName>
    <definedName name="me" localSheetId="4">[5]!____p1</definedName>
    <definedName name="me" localSheetId="3">[5]!____p1</definedName>
    <definedName name="me">[5]!____p1</definedName>
    <definedName name="media">[41]GREG1!#REF!</definedName>
    <definedName name="Merca">#REF!</definedName>
    <definedName name="merchan" hidden="1">#REF!</definedName>
    <definedName name="MES">#REF!</definedName>
    <definedName name="MES_ACOMPANHAMENTO">[21]Mapa!$D$4</definedName>
    <definedName name="MES_ATUAL">#REF!</definedName>
    <definedName name="Mes_Processamento">[30]PRINCIPAL!$C$5</definedName>
    <definedName name="Mes_Real">#REF!</definedName>
    <definedName name="mesant">[15]PRINCIPAL!$H$2</definedName>
    <definedName name="MesCalc">#REF!</definedName>
    <definedName name="Meses">[42]calendario!$A$35:$G$40,[42]calendario!$I$35:$O$40,[42]calendario!$Q$35:$W$40,[42]calendario!$A$26:$G$31,[42]calendario!$I$26:$O$31,[42]calendario!$Q$26:$W$31,[42]calendario!$A$17:$G$22,[42]calendario!$I$17:$O$22,[42]calendario!$Q$17:$W$22,[42]calendario!$Q$8:$W$13,[42]calendario!$I$8:$O$13,[42]calendario!$A$8:$G$13</definedName>
    <definedName name="MesNegociado">#REF!</definedName>
    <definedName name="META">#REF!</definedName>
    <definedName name="MExterior">#REF!</definedName>
    <definedName name="midia">#REF!</definedName>
    <definedName name="Mídia_Exterior">#REF!</definedName>
    <definedName name="mmmm" localSheetId="2">[9]!_p1</definedName>
    <definedName name="mmmm" localSheetId="4">[9]!_p1</definedName>
    <definedName name="mmmm" localSheetId="3">[9]!_p1</definedName>
    <definedName name="mmmm">[9]!_p1</definedName>
    <definedName name="mnml" localSheetId="2">[0]!___p1</definedName>
    <definedName name="mnml" localSheetId="4">[0]!___p1</definedName>
    <definedName name="mnml" localSheetId="3">[0]!___p1</definedName>
    <definedName name="mnml" localSheetId="0">[0]!___p1</definedName>
    <definedName name="mnml">[0]!___p1</definedName>
    <definedName name="mob" localSheetId="2">[0]!_p1</definedName>
    <definedName name="mob" localSheetId="4">[0]!_p1</definedName>
    <definedName name="mob" localSheetId="3">[0]!_p1</definedName>
    <definedName name="mob" localSheetId="0">[0]!_p1</definedName>
    <definedName name="mob">[0]!_p1</definedName>
    <definedName name="Mobiliário" localSheetId="0">#REF!</definedName>
    <definedName name="Mobiliário">#REF!</definedName>
    <definedName name="MOC">[10]MOC!$A$6:$AU$50</definedName>
    <definedName name="modamoldes">#REF!</definedName>
    <definedName name="MODELO" localSheetId="2">[9]!_xlbgnm.p1</definedName>
    <definedName name="MODELO" localSheetId="4">[9]!_xlbgnm.p1</definedName>
    <definedName name="MODELO" localSheetId="3">[9]!_xlbgnm.p1</definedName>
    <definedName name="MODELO">[9]!_xlbgnm.p1</definedName>
    <definedName name="Moeda">#REF!</definedName>
    <definedName name="mojoiji" localSheetId="2">[0]!___p1</definedName>
    <definedName name="mojoiji" localSheetId="4">[0]!___p1</definedName>
    <definedName name="mojoiji" localSheetId="3">[0]!___p1</definedName>
    <definedName name="mojoiji" localSheetId="0">[0]!___p1</definedName>
    <definedName name="mojoiji">[0]!___p1</definedName>
    <definedName name="monique" localSheetId="2">[0]!____p1</definedName>
    <definedName name="monique" localSheetId="4">[0]!____p1</definedName>
    <definedName name="monique" localSheetId="3">[0]!____p1</definedName>
    <definedName name="monique" localSheetId="0">[0]!____p1</definedName>
    <definedName name="monique">[0]!____p1</definedName>
    <definedName name="Mot" localSheetId="0">#REF!</definedName>
    <definedName name="Mot">#REF!</definedName>
    <definedName name="motivo" localSheetId="0">#REF!</definedName>
    <definedName name="motivo">#REF!</definedName>
    <definedName name="MOTIVO1" localSheetId="0">#REF!</definedName>
    <definedName name="MOTIVO1">#REF!</definedName>
    <definedName name="MRC" localSheetId="2">[0]!___p1</definedName>
    <definedName name="MRC" localSheetId="4">[0]!___p1</definedName>
    <definedName name="MRC" localSheetId="3">[0]!___p1</definedName>
    <definedName name="MRC" localSheetId="0">[0]!___p1</definedName>
    <definedName name="MRC">[0]!___p1</definedName>
    <definedName name="MUB" localSheetId="2">[13]!_p1</definedName>
    <definedName name="MUB" localSheetId="4">[13]!_p1</definedName>
    <definedName name="MUB" localSheetId="3">[13]!_p1</definedName>
    <definedName name="MUB">[13]!_p1</definedName>
    <definedName name="Muda_Cor" localSheetId="2">[36]!Muda_Cor</definedName>
    <definedName name="Muda_Cor" localSheetId="4">[36]!Muda_Cor</definedName>
    <definedName name="Muda_Cor" localSheetId="3">[36]!Muda_Cor</definedName>
    <definedName name="Muda_Cor">[36]!Muda_Cor</definedName>
    <definedName name="n" localSheetId="2">[0]!_p1</definedName>
    <definedName name="n" localSheetId="4">[0]!_p1</definedName>
    <definedName name="n" localSheetId="3">[0]!_p1</definedName>
    <definedName name="n" localSheetId="0">[0]!_p1</definedName>
    <definedName name="n">[0]!_p1</definedName>
    <definedName name="naãsodvmsapnvew" localSheetId="2">[9]!_p1</definedName>
    <definedName name="naãsodvmsapnvew" localSheetId="4">[9]!_p1</definedName>
    <definedName name="naãsodvmsapnvew" localSheetId="3">[9]!_p1</definedName>
    <definedName name="naãsodvmsapnvew">[9]!_p1</definedName>
    <definedName name="não" localSheetId="2">[9]!_xlbgnm.p1</definedName>
    <definedName name="não" localSheetId="4">[9]!_xlbgnm.p1</definedName>
    <definedName name="não" localSheetId="3">[9]!_xlbgnm.p1</definedName>
    <definedName name="não">[9]!_xlbgnm.p1</definedName>
    <definedName name="não1" localSheetId="2">[9]!_xlbgnm.p1</definedName>
    <definedName name="não1" localSheetId="4">[9]!_xlbgnm.p1</definedName>
    <definedName name="não1" localSheetId="3">[9]!_xlbgnm.p1</definedName>
    <definedName name="não1">[9]!_xlbgnm.p1</definedName>
    <definedName name="negociação" localSheetId="2">[5]!_p1</definedName>
    <definedName name="negociação" localSheetId="4">[5]!_p1</definedName>
    <definedName name="negociação" localSheetId="3">[5]!_p1</definedName>
    <definedName name="negociação">[5]!_p1</definedName>
    <definedName name="nEW">#REF!</definedName>
    <definedName name="News">#REF!</definedName>
    <definedName name="newspaper" localSheetId="2">[5]!_p1</definedName>
    <definedName name="newspaper" localSheetId="4">[5]!_p1</definedName>
    <definedName name="newspaper" localSheetId="3">[5]!_p1</definedName>
    <definedName name="newspaper">[5]!_p1</definedName>
    <definedName name="ngghjhdfzsnmhsfngfnj" localSheetId="2">[0]!___p1</definedName>
    <definedName name="ngghjhdfzsnmhsfngfnj" localSheetId="4">[0]!___p1</definedName>
    <definedName name="ngghjhdfzsnmhsfngfnj" localSheetId="3">[0]!___p1</definedName>
    <definedName name="ngghjhdfzsnmhsfngfnj" localSheetId="0">[0]!___p1</definedName>
    <definedName name="ngghjhdfzsnmhsfngfnj">[0]!___p1</definedName>
    <definedName name="NMBHJ" localSheetId="2">[0]!__p1</definedName>
    <definedName name="NMBHJ" localSheetId="4">[0]!__p1</definedName>
    <definedName name="NMBHJ" localSheetId="3">[0]!__p1</definedName>
    <definedName name="NMBHJ" localSheetId="0">[0]!__p1</definedName>
    <definedName name="NMBHJ">[0]!__p1</definedName>
    <definedName name="no" localSheetId="2">OFFSET([5]!File_Name,0,5,1,1)</definedName>
    <definedName name="no" localSheetId="4">OFFSET([5]!File_Name,0,5,1,1)</definedName>
    <definedName name="no" localSheetId="3">OFFSET([5]!File_Name,0,5,1,1)</definedName>
    <definedName name="no">OFFSET([5]!File_Name,0,5,1,1)</definedName>
    <definedName name="NOME_PAINEL">[21]Mapa!$B$1</definedName>
    <definedName name="NOMEPRODUTO1">#REF!</definedName>
    <definedName name="NOMEPRODUTO2">#REF!</definedName>
    <definedName name="NOMEPRODUTO3">#REF!</definedName>
    <definedName name="NOMEPRODUTO4">#REF!</definedName>
    <definedName name="nomeproduto5">#REF!</definedName>
    <definedName name="NOMETERRITORIO">#REF!</definedName>
    <definedName name="NOMETERRITORIOMAIS">#REF!</definedName>
    <definedName name="NOMETERRITORIOTIT">#REF!</definedName>
    <definedName name="NOMETERRITORIOTITMAIS">#REF!</definedName>
    <definedName name="NOMEUNIDADE1">#REF!</definedName>
    <definedName name="NOMEUNIDADE2">#REF!</definedName>
    <definedName name="NOMEUNIDADE3">#REF!</definedName>
    <definedName name="NOMEUNIDADE4">#REF!</definedName>
    <definedName name="NONO" localSheetId="2">[9]!_xlbgnm.p1</definedName>
    <definedName name="NONO" localSheetId="4">[9]!_xlbgnm.p1</definedName>
    <definedName name="NONO" localSheetId="3">[9]!_xlbgnm.p1</definedName>
    <definedName name="NONO">[9]!_xlbgnm.p1</definedName>
    <definedName name="NONO1" localSheetId="2">[9]!_xlbgnm.p1</definedName>
    <definedName name="NONO1" localSheetId="4">[9]!_xlbgnm.p1</definedName>
    <definedName name="NONO1" localSheetId="3">[9]!_xlbgnm.p1</definedName>
    <definedName name="NONO1">[9]!_xlbgnm.p1</definedName>
    <definedName name="North">'[43]Budget Coca-Cola'!#REF!</definedName>
    <definedName name="NOV" localSheetId="2">[0]!_p1</definedName>
    <definedName name="NOV" localSheetId="4">[0]!_p1</definedName>
    <definedName name="NOV" localSheetId="3">[0]!_p1</definedName>
    <definedName name="NOV" localSheetId="0">[0]!_p1</definedName>
    <definedName name="NOV">[0]!_p1</definedName>
    <definedName name="nova" localSheetId="2">[0]!___p1</definedName>
    <definedName name="nova" localSheetId="4">[0]!___p1</definedName>
    <definedName name="nova" localSheetId="3">[0]!___p1</definedName>
    <definedName name="nova" localSheetId="0">[0]!___p1</definedName>
    <definedName name="nova">[0]!___p1</definedName>
    <definedName name="novembro" localSheetId="2">[9]!_xlbgnm.p1</definedName>
    <definedName name="novembro" localSheetId="4">[9]!_xlbgnm.p1</definedName>
    <definedName name="novembro" localSheetId="3">[9]!_xlbgnm.p1</definedName>
    <definedName name="novembro">[9]!_xlbgnm.p1</definedName>
    <definedName name="novo">#REF!</definedName>
    <definedName name="NS">#REF!</definedName>
    <definedName name="nu" localSheetId="2">OFFSET([5]!File_Name,0,1,1,1)</definedName>
    <definedName name="nu" localSheetId="4">OFFSET([5]!File_Name,0,1,1,1)</definedName>
    <definedName name="nu" localSheetId="3">OFFSET([5]!File_Name,0,1,1,1)</definedName>
    <definedName name="nu">OFFSET([5]!File_Name,0,1,1,1)</definedName>
    <definedName name="num" localSheetId="2">OFFSET([5]!File_Name,0,3,1,1)</definedName>
    <definedName name="num" localSheetId="4">OFFSET([5]!File_Name,0,3,1,1)</definedName>
    <definedName name="num" localSheetId="3">OFFSET([5]!File_Name,0,3,1,1)</definedName>
    <definedName name="num">OFFSET([5]!File_Name,0,3,1,1)</definedName>
    <definedName name="Number_Of_Sheets" localSheetId="2">OFFSET([5]!File_Name,0,1,1,1)</definedName>
    <definedName name="Number_Of_Sheets" localSheetId="4">OFFSET([5]!File_Name,0,1,1,1)</definedName>
    <definedName name="Number_Of_Sheets" localSheetId="3">OFFSET([5]!File_Name,0,1,1,1)</definedName>
    <definedName name="Number_Of_Sheets">OFFSET([5]!File_Name,0,1,1,1)</definedName>
    <definedName name="NUMERODEORDEM">#REF!</definedName>
    <definedName name="o" localSheetId="2">[0]!___p1</definedName>
    <definedName name="o" localSheetId="4">[0]!___p1</definedName>
    <definedName name="o" localSheetId="3">[0]!___p1</definedName>
    <definedName name="o" localSheetId="0">[0]!___p1</definedName>
    <definedName name="o">[0]!___p1</definedName>
    <definedName name="Obj_Dez97" localSheetId="0">#REF!</definedName>
    <definedName name="Obj_Dez97">#REF!</definedName>
    <definedName name="OBZ" localSheetId="0" hidden="1">{#N/A,#N/A,FALSE,"ROTINA";#N/A,#N/A,FALSE,"ITENS";#N/A,#N/A,FALSE,"ACOMP"}</definedName>
    <definedName name="OBZ" hidden="1">{#N/A,#N/A,FALSE,"ROTINA";#N/A,#N/A,FALSE,"ITENS";#N/A,#N/A,FALSE,"ACOMP"}</definedName>
    <definedName name="OD" localSheetId="2">[0]!_p1</definedName>
    <definedName name="OD" localSheetId="4">[0]!_p1</definedName>
    <definedName name="OD" localSheetId="3">[0]!_p1</definedName>
    <definedName name="OD" localSheetId="0">[0]!_p1</definedName>
    <definedName name="OD">[0]!_p1</definedName>
    <definedName name="oi" localSheetId="2">[0]!_p1</definedName>
    <definedName name="oi" localSheetId="4">[0]!_p1</definedName>
    <definedName name="oi" localSheetId="3">[0]!_p1</definedName>
    <definedName name="oi" localSheetId="0">[0]!_p1</definedName>
    <definedName name="oi">[0]!_p1</definedName>
    <definedName name="oireitnfrjrf" localSheetId="2">[9]!_xlbgnm.p1</definedName>
    <definedName name="oireitnfrjrf" localSheetId="4">[9]!_xlbgnm.p1</definedName>
    <definedName name="oireitnfrjrf" localSheetId="3">[9]!_xlbgnm.p1</definedName>
    <definedName name="oireitnfrjrf">[9]!_xlbgnm.p1</definedName>
    <definedName name="ok">#REF!</definedName>
    <definedName name="OLI">OFFSET([13]!hh,0,4,1,1)</definedName>
    <definedName name="online">#REF!</definedName>
    <definedName name="op" localSheetId="2">[0]!___p1</definedName>
    <definedName name="op" localSheetId="4">[0]!___p1</definedName>
    <definedName name="op" localSheetId="3">[0]!___p1</definedName>
    <definedName name="op" localSheetId="0">[0]!___p1</definedName>
    <definedName name="op">[0]!___p1</definedName>
    <definedName name="opçao3" localSheetId="0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opçao3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ORDEMTERRITORIO">#REF!</definedName>
    <definedName name="Other" localSheetId="2">OFFSET([5]!File_Name,0,6,1,1)</definedName>
    <definedName name="Other" localSheetId="4">OFFSET([5]!File_Name,0,6,1,1)</definedName>
    <definedName name="Other" localSheetId="3">OFFSET([5]!File_Name,0,6,1,1)</definedName>
    <definedName name="Other">OFFSET([5]!File_Name,0,6,1,1)</definedName>
    <definedName name="OUT" localSheetId="2">[0]!___p1</definedName>
    <definedName name="OUT" localSheetId="4">[0]!___p1</definedName>
    <definedName name="OUT" localSheetId="3">[0]!___p1</definedName>
    <definedName name="OUT" localSheetId="0">[0]!___p1</definedName>
    <definedName name="OUT">[0]!___p1</definedName>
    <definedName name="Out_96">'[34]Resumo por P'!$J$27</definedName>
    <definedName name="outdoor" localSheetId="2">[0]!_p1</definedName>
    <definedName name="outdoor" localSheetId="4">[0]!_p1</definedName>
    <definedName name="outdoor" localSheetId="3">[0]!_p1</definedName>
    <definedName name="outdoor" localSheetId="0">[0]!_p1</definedName>
    <definedName name="outdoor">[0]!_p1</definedName>
    <definedName name="outdoor1" localSheetId="0">#REF!</definedName>
    <definedName name="outdoor1">#REF!</definedName>
    <definedName name="outdoro" localSheetId="2">[0]!_p1</definedName>
    <definedName name="outdoro" localSheetId="4">[0]!_p1</definedName>
    <definedName name="outdoro" localSheetId="3">[0]!_p1</definedName>
    <definedName name="outdoro" localSheetId="0">[0]!_p1</definedName>
    <definedName name="outdoro">[0]!_p1</definedName>
    <definedName name="OUTDR" localSheetId="2">[0]!_p1</definedName>
    <definedName name="OUTDR" localSheetId="4">[0]!_p1</definedName>
    <definedName name="OUTDR" localSheetId="3">[0]!_p1</definedName>
    <definedName name="OUTDR" localSheetId="0">[0]!_p1</definedName>
    <definedName name="OUTDR">[0]!_p1</definedName>
    <definedName name="outu" localSheetId="2">[0]!__p1</definedName>
    <definedName name="outu" localSheetId="4">[0]!__p1</definedName>
    <definedName name="outu" localSheetId="3">[0]!__p1</definedName>
    <definedName name="outu" localSheetId="0">[0]!__p1</definedName>
    <definedName name="outu">[0]!__p1</definedName>
    <definedName name="Outubro" localSheetId="2">[5]!____p1</definedName>
    <definedName name="Outubro" localSheetId="4">[5]!____p1</definedName>
    <definedName name="Outubro" localSheetId="3">[5]!____p1</definedName>
    <definedName name="Outubro">[5]!____p1</definedName>
    <definedName name="oy" localSheetId="2">[5]!____p1</definedName>
    <definedName name="oy" localSheetId="4">[5]!____p1</definedName>
    <definedName name="oy" localSheetId="3">[5]!____p1</definedName>
    <definedName name="oy">[5]!____p1</definedName>
    <definedName name="p" localSheetId="2">[0]!_p1</definedName>
    <definedName name="p" localSheetId="4">[0]!_p1</definedName>
    <definedName name="p" localSheetId="3">[0]!_p1</definedName>
    <definedName name="p" localSheetId="0">[0]!_p1</definedName>
    <definedName name="p">[0]!_p1</definedName>
    <definedName name="p13.Bk_Depn_Schedule" localSheetId="0">#REF!</definedName>
    <definedName name="p13.Bk_Depn_Schedule">#REF!</definedName>
    <definedName name="PA" localSheetId="2">[0]!_p1</definedName>
    <definedName name="PA" localSheetId="4">[0]!_p1</definedName>
    <definedName name="PA" localSheetId="3">[0]!_p1</definedName>
    <definedName name="PA" localSheetId="0">[0]!_p1</definedName>
    <definedName name="PA">[0]!_p1</definedName>
    <definedName name="pag" localSheetId="0">#REF!</definedName>
    <definedName name="pag">#REF!</definedName>
    <definedName name="Papel">[44]Premissas!$E$15</definedName>
    <definedName name="parrrr" localSheetId="2">[0]!___p1</definedName>
    <definedName name="parrrr" localSheetId="4">[0]!___p1</definedName>
    <definedName name="parrrr" localSheetId="3">[0]!___p1</definedName>
    <definedName name="parrrr" localSheetId="0">[0]!___p1</definedName>
    <definedName name="parrrr">[0]!___p1</definedName>
    <definedName name="Participação" localSheetId="0">#REF!</definedName>
    <definedName name="Participação">#REF!</definedName>
    <definedName name="pastel" localSheetId="0">#REF!</definedName>
    <definedName name="pastel">#REF!</definedName>
    <definedName name="patroc" localSheetId="0">#REF!</definedName>
    <definedName name="patroc">#REF!</definedName>
    <definedName name="PATY" localSheetId="2">[0]!_p1</definedName>
    <definedName name="PATY" localSheetId="4">[0]!_p1</definedName>
    <definedName name="PATY" localSheetId="3">[0]!_p1</definedName>
    <definedName name="PATY" localSheetId="0">[0]!_p1</definedName>
    <definedName name="PATY">[0]!_p1</definedName>
    <definedName name="PAUTA" localSheetId="0">#REF!</definedName>
    <definedName name="PAUTA">#REF!</definedName>
    <definedName name="PD">'[20]Ranking Geral - Mês'!$A$3:$G$353</definedName>
    <definedName name="pe" localSheetId="2">[5]!____p1</definedName>
    <definedName name="pe" localSheetId="4">[5]!____p1</definedName>
    <definedName name="pe" localSheetId="3">[5]!____p1</definedName>
    <definedName name="pe">[5]!____p1</definedName>
    <definedName name="pegn">#REF!</definedName>
    <definedName name="Per_US_1">#REF!</definedName>
    <definedName name="Per_US_10">#REF!</definedName>
    <definedName name="Per_US_11">#REF!</definedName>
    <definedName name="Per_US_12">#REF!</definedName>
    <definedName name="Per_US_2">#REF!</definedName>
    <definedName name="Per_US_3">#REF!</definedName>
    <definedName name="Per_US_4">#REF!</definedName>
    <definedName name="Per_US_5">#REF!</definedName>
    <definedName name="Per_US_6">#REF!</definedName>
    <definedName name="Per_US_7">#REF!</definedName>
    <definedName name="Per_US_8">#REF!</definedName>
    <definedName name="Per_US_9">#REF!</definedName>
    <definedName name="perfil" localSheetId="2">[13]!_p1</definedName>
    <definedName name="perfil" localSheetId="4">[13]!_p1</definedName>
    <definedName name="perfil" localSheetId="3">[13]!_p1</definedName>
    <definedName name="perfil">[13]!_p1</definedName>
    <definedName name="perfilglobo">#REF!</definedName>
    <definedName name="peso">'[45]Rotativo RSE'!$M$1:$N$11</definedName>
    <definedName name="pig">#REF!</definedName>
    <definedName name="pkyt" localSheetId="2">[0]!____p1</definedName>
    <definedName name="pkyt" localSheetId="4">[0]!____p1</definedName>
    <definedName name="pkyt" localSheetId="3">[0]!____p1</definedName>
    <definedName name="pkyt" localSheetId="0">[0]!____p1</definedName>
    <definedName name="pkyt">[0]!____p1</definedName>
    <definedName name="plam" localSheetId="2">[0]!___p1</definedName>
    <definedName name="plam" localSheetId="4">[0]!___p1</definedName>
    <definedName name="plam" localSheetId="3">[0]!___p1</definedName>
    <definedName name="plam" localSheetId="0">[0]!___p1</definedName>
    <definedName name="plam">[0]!___p1</definedName>
    <definedName name="plan" localSheetId="2">[0]!___p1</definedName>
    <definedName name="plan" localSheetId="4">[0]!___p1</definedName>
    <definedName name="plan" localSheetId="3">[0]!___p1</definedName>
    <definedName name="plan" localSheetId="0">[0]!___p1</definedName>
    <definedName name="plan">[0]!___p1</definedName>
    <definedName name="PLAN_A6874CA2_7E1A_11d2_8615_006097CC7F35" localSheetId="0">#REF!</definedName>
    <definedName name="PLAN_A6874CA2_7E1A_11d2_8615_006097CC7F35">#REF!</definedName>
    <definedName name="PLAN_BRANDFX" localSheetId="0">#REF!</definedName>
    <definedName name="PLAN_BRANDFX">#REF!</definedName>
    <definedName name="Planilha" localSheetId="2">[9]!_xlbgnm.p1</definedName>
    <definedName name="Planilha" localSheetId="4">[9]!_xlbgnm.p1</definedName>
    <definedName name="Planilha" localSheetId="3">[9]!_xlbgnm.p1</definedName>
    <definedName name="Planilha">[9]!_xlbgnm.p1</definedName>
    <definedName name="playboy">#REF!</definedName>
    <definedName name="plplf" localSheetId="2">[5]!____p1</definedName>
    <definedName name="plplf" localSheetId="4">[5]!____p1</definedName>
    <definedName name="plplf" localSheetId="3">[5]!____p1</definedName>
    <definedName name="plplf">[5]!____p1</definedName>
    <definedName name="po">#REF!</definedName>
    <definedName name="POA">[25]POA!$B:$B</definedName>
    <definedName name="Pontos___Email">#REF!</definedName>
    <definedName name="popopo">#REF!</definedName>
    <definedName name="porto" localSheetId="2">[0]!_p1</definedName>
    <definedName name="porto" localSheetId="4">[0]!_p1</definedName>
    <definedName name="porto" localSheetId="3">[0]!_p1</definedName>
    <definedName name="porto" localSheetId="0">[0]!_p1</definedName>
    <definedName name="porto">[0]!_p1</definedName>
    <definedName name="POSIT" localSheetId="0">#REF!</definedName>
    <definedName name="POSIT">#REF!</definedName>
    <definedName name="Preço_Dez97" localSheetId="0">#REF!</definedName>
    <definedName name="Preço_Dez97">#REF!</definedName>
    <definedName name="PRINCIPAL" localSheetId="0">#REF!</definedName>
    <definedName name="PRINCIPAL">#REF!</definedName>
    <definedName name="Print">#REF!</definedName>
    <definedName name="Print_Area_MI">#REF!</definedName>
    <definedName name="Prioridade1">[46]Empresas!$B$1:$B$3</definedName>
    <definedName name="Processos">#REF!</definedName>
    <definedName name="prog.TV" localSheetId="0" hidden="1">{"'crono'!$U$12:$W$20"}</definedName>
    <definedName name="prog.TV" hidden="1">{"'crono'!$U$12:$W$20"}</definedName>
    <definedName name="Progr.Base">#REF!</definedName>
    <definedName name="PROGR.SP">[33]capa!$A$1:$A$2</definedName>
    <definedName name="Projetos" localSheetId="0" hidden="1">{#N/A,#N/A,FALSE,"ROTINA";#N/A,#N/A,FALSE,"ITENS";#N/A,#N/A,FALSE,"ACOMP"}</definedName>
    <definedName name="Projetos" hidden="1">{#N/A,#N/A,FALSE,"ROTINA";#N/A,#N/A,FALSE,"ITENS";#N/A,#N/A,FALSE,"ACOMP"}</definedName>
    <definedName name="Propaganda">[18]Franqueado!#REF!</definedName>
    <definedName name="PRP">[16]PRP!$A$6:$AV$50</definedName>
    <definedName name="PTNR">'[17]Pen M AS ABC 25+RJ1'!#REF!</definedName>
    <definedName name="q" localSheetId="2">[0]!__p1</definedName>
    <definedName name="q" localSheetId="4">[0]!__p1</definedName>
    <definedName name="q" localSheetId="3">[0]!__p1</definedName>
    <definedName name="q" localSheetId="0">[0]!__p1</definedName>
    <definedName name="q">[0]!__p1</definedName>
    <definedName name="QAQA" localSheetId="0">'[17]Pen M AS ABC 25+RJ1'!#REF!</definedName>
    <definedName name="QAQA">'[17]Pen M AS ABC 25+RJ1'!#REF!</definedName>
    <definedName name="QQ" localSheetId="2">[0]!_p1</definedName>
    <definedName name="QQ" localSheetId="4">[0]!_p1</definedName>
    <definedName name="QQ" localSheetId="3">[0]!_p1</definedName>
    <definedName name="QQ" localSheetId="0">[0]!_p1</definedName>
    <definedName name="QQ">[0]!_p1</definedName>
    <definedName name="qqq" localSheetId="2">[0]!___p1</definedName>
    <definedName name="qqq" localSheetId="4">[0]!___p1</definedName>
    <definedName name="qqq" localSheetId="3">[0]!___p1</definedName>
    <definedName name="qqq" localSheetId="0">[0]!___p1</definedName>
    <definedName name="qqq">[0]!___p1</definedName>
    <definedName name="qqqqqqqqq" localSheetId="2">[0]!____p1</definedName>
    <definedName name="qqqqqqqqq" localSheetId="4">[0]!____p1</definedName>
    <definedName name="qqqqqqqqq" localSheetId="3">[0]!____p1</definedName>
    <definedName name="qqqqqqqqq" localSheetId="0">[0]!____p1</definedName>
    <definedName name="qqqqqqqqq">[0]!____p1</definedName>
    <definedName name="QSFSADFSADFGSDG" localSheetId="2">[9]!_xlbgnm.p1</definedName>
    <definedName name="QSFSADFSADFGSDG" localSheetId="4">[9]!_xlbgnm.p1</definedName>
    <definedName name="QSFSADFSADFGSDG" localSheetId="3">[9]!_xlbgnm.p1</definedName>
    <definedName name="QSFSADFSADFGSDG">[9]!_xlbgnm.p1</definedName>
    <definedName name="Qtde_páginas">[44]Premissas!$D$13</definedName>
    <definedName name="QUATRO">#REF!</definedName>
    <definedName name="QWE" localSheetId="2">[0]!_p1</definedName>
    <definedName name="QWE" localSheetId="4">[0]!_p1</definedName>
    <definedName name="QWE" localSheetId="3">[0]!_p1</definedName>
    <definedName name="QWE" localSheetId="0">[0]!_p1</definedName>
    <definedName name="QWE">[0]!_p1</definedName>
    <definedName name="RA" localSheetId="0">#REF!</definedName>
    <definedName name="RA">#REF!</definedName>
    <definedName name="rad">[33]capa!$A$1:$A$2</definedName>
    <definedName name="rADIO" localSheetId="2">[0]!_p1</definedName>
    <definedName name="rADIO" localSheetId="4">[0]!_p1</definedName>
    <definedName name="rADIO" localSheetId="3">[0]!_p1</definedName>
    <definedName name="rADIO" localSheetId="0">[0]!_p1</definedName>
    <definedName name="rADIO">[0]!_p1</definedName>
    <definedName name="Rádio" localSheetId="2">[0]!____p1</definedName>
    <definedName name="Rádio" localSheetId="4">[0]!____p1</definedName>
    <definedName name="Rádio" localSheetId="3">[0]!____p1</definedName>
    <definedName name="Rádio" localSheetId="0">[0]!____p1</definedName>
    <definedName name="Rádio">[0]!____p1</definedName>
    <definedName name="RÁDIO_PROGRAMAÇÃO_RECOMENDADA_60" localSheetId="0">#REF!</definedName>
    <definedName name="RÁDIO_PROGRAMAÇÃO_RECOMENDADA_60">#REF!</definedName>
    <definedName name="Rádio1" localSheetId="2">[5]!____p1</definedName>
    <definedName name="Rádio1" localSheetId="4">[5]!____p1</definedName>
    <definedName name="Rádio1" localSheetId="3">[5]!____p1</definedName>
    <definedName name="Rádio1">[5]!____p1</definedName>
    <definedName name="radio2" localSheetId="2">[0]!___p1</definedName>
    <definedName name="radio2" localSheetId="4">[0]!___p1</definedName>
    <definedName name="radio2" localSheetId="3">[0]!___p1</definedName>
    <definedName name="radio2" localSheetId="0">[0]!___p1</definedName>
    <definedName name="radio2">[0]!___p1</definedName>
    <definedName name="radio3" localSheetId="2">[0]!____p1</definedName>
    <definedName name="radio3" localSheetId="4">[0]!____p1</definedName>
    <definedName name="radio3" localSheetId="3">[0]!____p1</definedName>
    <definedName name="radio3" localSheetId="0">[0]!____p1</definedName>
    <definedName name="radio3">[0]!____p1</definedName>
    <definedName name="RadioSP" localSheetId="0">#REF!</definedName>
    <definedName name="RadioSP">#REF!</definedName>
    <definedName name="Range" localSheetId="0">#REF!</definedName>
    <definedName name="Range">#REF!</definedName>
    <definedName name="rangebsbanco" localSheetId="0">#REF!</definedName>
    <definedName name="rangebsbanco">#REF!</definedName>
    <definedName name="rangebscnh">#REF!</definedName>
    <definedName name="rangebsconsolidado">#REF!</definedName>
    <definedName name="rangebshs">#REF!</definedName>
    <definedName name="Rangebsleasing">#REF!</definedName>
    <definedName name="rangeflxbanco">#REF!</definedName>
    <definedName name="rangeflxcnh">#REF!</definedName>
    <definedName name="rangeflxconsolidado">#REF!</definedName>
    <definedName name="rangeflxhs">#REF!</definedName>
    <definedName name="rangeflxleasing">#REF!</definedName>
    <definedName name="rangeplbanco">#REF!</definedName>
    <definedName name="rangeplcnh">#REF!</definedName>
    <definedName name="rangeplconsolidado">#REF!</definedName>
    <definedName name="rangeplhs">#REF!</definedName>
    <definedName name="Rangeplleasing">#REF!</definedName>
    <definedName name="RANKING" localSheetId="2">[0]!____p1</definedName>
    <definedName name="RANKING" localSheetId="4">[0]!____p1</definedName>
    <definedName name="RANKING" localSheetId="3">[0]!____p1</definedName>
    <definedName name="RANKING" localSheetId="0">[0]!____p1</definedName>
    <definedName name="RANKING">[0]!____p1</definedName>
    <definedName name="RANKKK" localSheetId="2">[0]!____p1</definedName>
    <definedName name="RANKKK" localSheetId="4">[0]!____p1</definedName>
    <definedName name="RANKKK" localSheetId="3">[0]!____p1</definedName>
    <definedName name="RANKKK" localSheetId="0">[0]!____p1</definedName>
    <definedName name="RANKKK">[0]!____p1</definedName>
    <definedName name="RAP" localSheetId="0">#REF!</definedName>
    <definedName name="RAP">#REF!</definedName>
    <definedName name="rd" localSheetId="2">[0]!___p1</definedName>
    <definedName name="rd" localSheetId="4">[0]!___p1</definedName>
    <definedName name="rd" localSheetId="3">[0]!___p1</definedName>
    <definedName name="rd" localSheetId="0">[0]!___p1</definedName>
    <definedName name="rd">[0]!___p1</definedName>
    <definedName name="re" localSheetId="2">[5]!____p1</definedName>
    <definedName name="re" localSheetId="4">[5]!____p1</definedName>
    <definedName name="re" localSheetId="3">[5]!____p1</definedName>
    <definedName name="re">[5]!____p1</definedName>
    <definedName name="REAL">#REF!</definedName>
    <definedName name="Real100">#REF!</definedName>
    <definedName name="RealFabric">#REF!</definedName>
    <definedName name="RealRecof">#REF!</definedName>
    <definedName name="REC" localSheetId="2">[0]!_p1</definedName>
    <definedName name="REC" localSheetId="4">[0]!_p1</definedName>
    <definedName name="REC" localSheetId="3">[0]!_p1</definedName>
    <definedName name="REC" localSheetId="0">[0]!_p1</definedName>
    <definedName name="REC">[0]!_p1</definedName>
    <definedName name="record" localSheetId="2">[0]!___p1</definedName>
    <definedName name="record" localSheetId="4">[0]!___p1</definedName>
    <definedName name="record" localSheetId="3">[0]!___p1</definedName>
    <definedName name="record" localSheetId="0">[0]!___p1</definedName>
    <definedName name="record">[0]!___p1</definedName>
    <definedName name="red" localSheetId="2">[0]!___p1</definedName>
    <definedName name="red" localSheetId="4">[0]!___p1</definedName>
    <definedName name="red" localSheetId="3">[0]!___p1</definedName>
    <definedName name="red" localSheetId="0">[0]!___p1</definedName>
    <definedName name="red">[0]!___p1</definedName>
    <definedName name="REF" localSheetId="0">#REF!</definedName>
    <definedName name="REF">#REF!</definedName>
    <definedName name="refeicao" localSheetId="0">#REF!</definedName>
    <definedName name="refeicao">#REF!</definedName>
    <definedName name="Região" localSheetId="0">#REF!</definedName>
    <definedName name="Região">#REF!</definedName>
    <definedName name="REL.LOCAIS" localSheetId="2">[0]!___p1</definedName>
    <definedName name="REL.LOCAIS" localSheetId="4">[0]!___p1</definedName>
    <definedName name="REL.LOCAIS" localSheetId="3">[0]!___p1</definedName>
    <definedName name="REL.LOCAIS" localSheetId="0">[0]!___p1</definedName>
    <definedName name="REL.LOCAIS">[0]!___p1</definedName>
    <definedName name="RELAÇÃO">'[20]Ranking por Filial - Mês'!$E$3</definedName>
    <definedName name="Renda">#REF!</definedName>
    <definedName name="renew">#REF!</definedName>
    <definedName name="reqs" localSheetId="2">[0]!___p1</definedName>
    <definedName name="reqs" localSheetId="4">[0]!___p1</definedName>
    <definedName name="reqs" localSheetId="3">[0]!___p1</definedName>
    <definedName name="reqs" localSheetId="0">[0]!___p1</definedName>
    <definedName name="reqs">[0]!___p1</definedName>
    <definedName name="RES.PEREIRA" localSheetId="2">[0]!___p1</definedName>
    <definedName name="RES.PEREIRA" localSheetId="4">[0]!___p1</definedName>
    <definedName name="RES.PEREIRA" localSheetId="3">[0]!___p1</definedName>
    <definedName name="RES.PEREIRA" localSheetId="0">[0]!___p1</definedName>
    <definedName name="RES.PEREIRA">[0]!___p1</definedName>
    <definedName name="resumo" localSheetId="2">[0]!___p1</definedName>
    <definedName name="resumo" localSheetId="4">[0]!___p1</definedName>
    <definedName name="resumo" localSheetId="3">[0]!___p1</definedName>
    <definedName name="resumo" localSheetId="0">[0]!___p1</definedName>
    <definedName name="resumo">[0]!___p1</definedName>
    <definedName name="Resumo_Geral" localSheetId="0">#REF!</definedName>
    <definedName name="Resumo_Geral">#REF!</definedName>
    <definedName name="Resumo_OD_MU" localSheetId="0">#REF!</definedName>
    <definedName name="Resumo_OD_MU">#REF!</definedName>
    <definedName name="rev" localSheetId="2" hidden="1">[47]!_________p1</definedName>
    <definedName name="rev" localSheetId="4" hidden="1">[47]!_________p1</definedName>
    <definedName name="rev" localSheetId="3" hidden="1">[47]!_________p1</definedName>
    <definedName name="rev" hidden="1">[47]!_________p1</definedName>
    <definedName name="revfundo">#REF!</definedName>
    <definedName name="revista" localSheetId="2">[0]!____p1</definedName>
    <definedName name="revista" localSheetId="4">[0]!____p1</definedName>
    <definedName name="revista" localSheetId="3">[0]!____p1</definedName>
    <definedName name="revista" localSheetId="0">[0]!____p1</definedName>
    <definedName name="revista">[0]!____p1</definedName>
    <definedName name="revistafraglobal" localSheetId="0">#REF!</definedName>
    <definedName name="revistafraglobal">#REF!</definedName>
    <definedName name="revistas" localSheetId="0">[48]plamarc!#REF!</definedName>
    <definedName name="revistas">[48]plamarc!#REF!</definedName>
    <definedName name="REW" localSheetId="2">[0]!___p1</definedName>
    <definedName name="REW" localSheetId="4">[0]!___p1</definedName>
    <definedName name="REW" localSheetId="3">[0]!___p1</definedName>
    <definedName name="REW" localSheetId="0">[0]!___p1</definedName>
    <definedName name="REW">[0]!___p1</definedName>
    <definedName name="RIB">[16]RIB!$A$6:$AV$50</definedName>
    <definedName name="rio" localSheetId="2">[0]!___p1</definedName>
    <definedName name="rio" localSheetId="4">[0]!___p1</definedName>
    <definedName name="rio" localSheetId="3">[0]!___p1</definedName>
    <definedName name="rio" localSheetId="0">[0]!___p1</definedName>
    <definedName name="rio">[0]!___p1</definedName>
    <definedName name="RJ">[16]RJ!$A$6:$AV$50</definedName>
    <definedName name="rodoviárias" localSheetId="2">[5]!____p1</definedName>
    <definedName name="rodoviárias" localSheetId="4">[5]!____p1</definedName>
    <definedName name="rodoviárias" localSheetId="3">[5]!____p1</definedName>
    <definedName name="rodoviárias">[5]!____p1</definedName>
    <definedName name="Royalties">[18]Franqueado!#REF!</definedName>
    <definedName name="rr" localSheetId="2">[0]!___p1</definedName>
    <definedName name="rr" localSheetId="4">[0]!___p1</definedName>
    <definedName name="rr" localSheetId="3">[0]!___p1</definedName>
    <definedName name="rr" localSheetId="0">[0]!___p1</definedName>
    <definedName name="rr">[0]!___p1</definedName>
    <definedName name="rrr" localSheetId="2">[0]!___p1</definedName>
    <definedName name="rrr" localSheetId="4">[0]!___p1</definedName>
    <definedName name="rrr" localSheetId="3">[0]!___p1</definedName>
    <definedName name="rrr" localSheetId="0">[0]!___p1</definedName>
    <definedName name="rrr">[0]!___p1</definedName>
    <definedName name="rrrr" localSheetId="2">[0]!___p1</definedName>
    <definedName name="rrrr" localSheetId="4">[0]!___p1</definedName>
    <definedName name="rrrr" localSheetId="3">[0]!___p1</definedName>
    <definedName name="rrrr" localSheetId="0">[0]!___p1</definedName>
    <definedName name="rrrr">[0]!___p1</definedName>
    <definedName name="rrrrrrrrr" localSheetId="2">[9]!_xlbgnm.p1</definedName>
    <definedName name="rrrrrrrrr" localSheetId="4">[9]!_xlbgnm.p1</definedName>
    <definedName name="rrrrrrrrr" localSheetId="3">[9]!_xlbgnm.p1</definedName>
    <definedName name="rrrrrrrrr">[9]!_xlbgnm.p1</definedName>
    <definedName name="RS" localSheetId="2">[0]!_p1</definedName>
    <definedName name="RS" localSheetId="4">[0]!_p1</definedName>
    <definedName name="RS" localSheetId="3">[0]!_p1</definedName>
    <definedName name="RS" localSheetId="0">[0]!_p1</definedName>
    <definedName name="RS">[0]!_p1</definedName>
    <definedName name="RV" localSheetId="2">[0]!___p1</definedName>
    <definedName name="RV" localSheetId="4">[0]!___p1</definedName>
    <definedName name="RV" localSheetId="3">[0]!___p1</definedName>
    <definedName name="RV" localSheetId="0">[0]!___p1</definedName>
    <definedName name="RV">[0]!___p1</definedName>
    <definedName name="s" localSheetId="2">[0]!___p1</definedName>
    <definedName name="s" localSheetId="4">[0]!___p1</definedName>
    <definedName name="s" localSheetId="3">[0]!___p1</definedName>
    <definedName name="s" localSheetId="0">[0]!___p1</definedName>
    <definedName name="s">[0]!___p1</definedName>
    <definedName name="SA" localSheetId="2">[0]!_p1</definedName>
    <definedName name="SA" localSheetId="4">[0]!_p1</definedName>
    <definedName name="SA" localSheetId="3">[0]!_p1</definedName>
    <definedName name="SA" localSheetId="0">[0]!_p1</definedName>
    <definedName name="SA">[0]!_p1</definedName>
    <definedName name="sad" localSheetId="2">[0]!_p1</definedName>
    <definedName name="sad" localSheetId="4">[0]!_p1</definedName>
    <definedName name="sad" localSheetId="3">[0]!_p1</definedName>
    <definedName name="sad" localSheetId="0">[0]!_p1</definedName>
    <definedName name="sad">[0]!_p1</definedName>
    <definedName name="SAL" localSheetId="2">[0]!___p1</definedName>
    <definedName name="SAL" localSheetId="4">[0]!___p1</definedName>
    <definedName name="SAL" localSheetId="3">[0]!___p1</definedName>
    <definedName name="SAL" localSheetId="0">[0]!___p1</definedName>
    <definedName name="SAL">[0]!___p1</definedName>
    <definedName name="salao" localSheetId="0">#REF!</definedName>
    <definedName name="salao">#REF!</definedName>
    <definedName name="salarios" localSheetId="0">#REF!</definedName>
    <definedName name="salarios">#REF!</definedName>
    <definedName name="SAN">[16]SAN!$A$6:$AU$50</definedName>
    <definedName name="Sandra">#REF!</definedName>
    <definedName name="saresadf" localSheetId="2">[0]!__p1</definedName>
    <definedName name="saresadf" localSheetId="4">[0]!__p1</definedName>
    <definedName name="saresadf" localSheetId="3">[0]!__p1</definedName>
    <definedName name="saresadf" localSheetId="0">[0]!__p1</definedName>
    <definedName name="saresadf">[0]!__p1</definedName>
    <definedName name="SAS" localSheetId="0">#REF!</definedName>
    <definedName name="SAS">#REF!</definedName>
    <definedName name="SBT" localSheetId="2">[0]!_p1</definedName>
    <definedName name="SBT" localSheetId="4">[0]!_p1</definedName>
    <definedName name="SBT" localSheetId="3">[0]!_p1</definedName>
    <definedName name="SBT" localSheetId="0">[0]!_p1</definedName>
    <definedName name="SBT">[0]!_p1</definedName>
    <definedName name="sc" localSheetId="2">[0]!_p1</definedName>
    <definedName name="sc" localSheetId="4">[0]!_p1</definedName>
    <definedName name="sc" localSheetId="3">[0]!_p1</definedName>
    <definedName name="sc" localSheetId="0">[0]!_p1</definedName>
    <definedName name="sc">[0]!_p1</definedName>
    <definedName name="SCA">[16]SCA!$A$6:$AV$50</definedName>
    <definedName name="Score">[41]GREG1!#REF!</definedName>
    <definedName name="sdasd">#REF!</definedName>
    <definedName name="sdf" localSheetId="2">[0]!___p1</definedName>
    <definedName name="sdf" localSheetId="4">[0]!___p1</definedName>
    <definedName name="sdf" localSheetId="3">[0]!___p1</definedName>
    <definedName name="sdf" localSheetId="0">[0]!___p1</definedName>
    <definedName name="sdf">[0]!___p1</definedName>
    <definedName name="sdfr" localSheetId="2">[5]!____p1</definedName>
    <definedName name="sdfr" localSheetId="4">[5]!____p1</definedName>
    <definedName name="sdfr" localSheetId="3">[5]!____p1</definedName>
    <definedName name="sdfr">[5]!____p1</definedName>
    <definedName name="sdsdf" localSheetId="2">[0]!____p1</definedName>
    <definedName name="sdsdf" localSheetId="4">[0]!____p1</definedName>
    <definedName name="sdsdf" localSheetId="3">[0]!____p1</definedName>
    <definedName name="sdsdf" localSheetId="0">[0]!____p1</definedName>
    <definedName name="sdsdf">[0]!____p1</definedName>
    <definedName name="Sec">'[49]Avaliação 2011'!$L$8:$M$14</definedName>
    <definedName name="SECUNDARIA">#REF!</definedName>
    <definedName name="sei" localSheetId="2">[9]!_xlbgnm.p1</definedName>
    <definedName name="sei" localSheetId="4">[9]!_xlbgnm.p1</definedName>
    <definedName name="sei" localSheetId="3">[9]!_xlbgnm.p1</definedName>
    <definedName name="sei">[9]!_xlbgnm.p1</definedName>
    <definedName name="SELEÇÃO">'[20]Ranking por Filial - Mês'!$A$1:$AK$26</definedName>
    <definedName name="setembro" localSheetId="2">[9]!_xlbgnm.p1</definedName>
    <definedName name="setembro" localSheetId="4">[9]!_xlbgnm.p1</definedName>
    <definedName name="setembro" localSheetId="3">[9]!_xlbgnm.p1</definedName>
    <definedName name="setembro">[9]!_xlbgnm.p1</definedName>
    <definedName name="sfas" localSheetId="2">[0]!____p1</definedName>
    <definedName name="sfas" localSheetId="4">[0]!____p1</definedName>
    <definedName name="sfas" localSheetId="3">[0]!____p1</definedName>
    <definedName name="sfas" localSheetId="0">[0]!____p1</definedName>
    <definedName name="sfas">[0]!____p1</definedName>
    <definedName name="SHAREPORADP" localSheetId="0">#REF!</definedName>
    <definedName name="SHAREPORADP">#REF!</definedName>
    <definedName name="Sheet_Size" localSheetId="2">OFFSET([5]!File_Name,0,3,1,1)</definedName>
    <definedName name="Sheet_Size" localSheetId="4">OFFSET([5]!File_Name,0,3,1,1)</definedName>
    <definedName name="Sheet_Size" localSheetId="3">OFFSET([5]!File_Name,0,3,1,1)</definedName>
    <definedName name="Sheet_Size">OFFSET([5]!File_Name,0,3,1,1)</definedName>
    <definedName name="Shopping" localSheetId="2">[13]!_p1</definedName>
    <definedName name="Shopping" localSheetId="4">[13]!_p1</definedName>
    <definedName name="Shopping" localSheetId="3">[13]!_p1</definedName>
    <definedName name="Shopping">[13]!_p1</definedName>
    <definedName name="sil" localSheetId="2">[0]!___p1</definedName>
    <definedName name="sil" localSheetId="4">[0]!___p1</definedName>
    <definedName name="sil" localSheetId="3">[0]!___p1</definedName>
    <definedName name="sil" localSheetId="0">[0]!___p1</definedName>
    <definedName name="sil">[0]!___p1</definedName>
    <definedName name="silvia" localSheetId="2">[0]!____p1</definedName>
    <definedName name="silvia" localSheetId="4">[0]!____p1</definedName>
    <definedName name="silvia" localSheetId="3">[0]!____p1</definedName>
    <definedName name="silvia" localSheetId="0">[0]!____p1</definedName>
    <definedName name="silvia">[0]!____p1</definedName>
    <definedName name="sim" localSheetId="2">[9]!_xlbgnm.p1</definedName>
    <definedName name="sim" localSheetId="4">[9]!_xlbgnm.p1</definedName>
    <definedName name="sim" localSheetId="3">[9]!_xlbgnm.p1</definedName>
    <definedName name="sim">[9]!_xlbgnm.p1</definedName>
    <definedName name="SJC">[16]SJC!$A$6:$AV$50</definedName>
    <definedName name="SJR">[16]SJR!$A$6:$AV$50</definedName>
    <definedName name="SMS" localSheetId="2">[0]!___p1</definedName>
    <definedName name="SMS" localSheetId="4">[0]!___p1</definedName>
    <definedName name="SMS" localSheetId="3">[0]!___p1</definedName>
    <definedName name="SMS" localSheetId="0">[0]!___p1</definedName>
    <definedName name="SMS">[0]!___p1</definedName>
    <definedName name="SOLI" localSheetId="2">[0]!_p1</definedName>
    <definedName name="SOLI" localSheetId="4">[0]!_p1</definedName>
    <definedName name="SOLI" localSheetId="3">[0]!_p1</definedName>
    <definedName name="SOLI" localSheetId="0">[0]!_p1</definedName>
    <definedName name="SOLI">[0]!_p1</definedName>
    <definedName name="SOLICITAÇÃO_VIVO" localSheetId="2">[0]!_p1</definedName>
    <definedName name="SOLICITAÇÃO_VIVO" localSheetId="4">[0]!_p1</definedName>
    <definedName name="SOLICITAÇÃO_VIVO" localSheetId="3">[0]!_p1</definedName>
    <definedName name="SOLICITAÇÃO_VIVO" localSheetId="0">[0]!_p1</definedName>
    <definedName name="SOLICITAÇÃO_VIVO">[0]!_p1</definedName>
    <definedName name="SOR">[16]SOR!$A$6:$AV$50</definedName>
    <definedName name="South">'[43]Budget Coca-Cola'!#REF!</definedName>
    <definedName name="sp" localSheetId="2">[0]!_p1</definedName>
    <definedName name="sp" localSheetId="4">[0]!_p1</definedName>
    <definedName name="sp" localSheetId="3">[0]!_p1</definedName>
    <definedName name="sp" localSheetId="0">[0]!_p1</definedName>
    <definedName name="sp">[0]!_p1</definedName>
    <definedName name="spi" localSheetId="2">[0]!_p1</definedName>
    <definedName name="spi" localSheetId="4">[0]!_p1</definedName>
    <definedName name="spi" localSheetId="3">[0]!_p1</definedName>
    <definedName name="spi" localSheetId="0">[0]!_p1</definedName>
    <definedName name="spi">[0]!_p1</definedName>
    <definedName name="ss" localSheetId="2">[0]!___p1</definedName>
    <definedName name="ss" localSheetId="4">[0]!___p1</definedName>
    <definedName name="ss" localSheetId="3">[0]!___p1</definedName>
    <definedName name="ss" localSheetId="0">[0]!___p1</definedName>
    <definedName name="ss">[0]!___p1</definedName>
    <definedName name="ssd" localSheetId="0">#REF!</definedName>
    <definedName name="ssd">#REF!</definedName>
    <definedName name="sss" localSheetId="2">[0]!_p1</definedName>
    <definedName name="sss" localSheetId="4">[0]!_p1</definedName>
    <definedName name="sss" localSheetId="3">[0]!_p1</definedName>
    <definedName name="sss" localSheetId="0">[0]!_p1</definedName>
    <definedName name="sss">[0]!_p1</definedName>
    <definedName name="ssss" localSheetId="0">#REF!</definedName>
    <definedName name="ssss">#REF!</definedName>
    <definedName name="ssssssss" localSheetId="2">[0]!_p1</definedName>
    <definedName name="ssssssss" localSheetId="4">[0]!_p1</definedName>
    <definedName name="ssssssss" localSheetId="3">[0]!_p1</definedName>
    <definedName name="ssssssss" localSheetId="0">[0]!_p1</definedName>
    <definedName name="ssssssss">[0]!_p1</definedName>
    <definedName name="SU" localSheetId="0">#REF!</definedName>
    <definedName name="SU">#REF!</definedName>
    <definedName name="SUPPLEMT">'[50]Ficha Técnica'!$A$12:$B$134</definedName>
    <definedName name="SWOT" localSheetId="0" hidden="1">{#N/A,#N/A,FALSE,"ROTINA";#N/A,#N/A,FALSE,"ITENS";#N/A,#N/A,FALSE,"ACOMP"}</definedName>
    <definedName name="SWOT" hidden="1">{#N/A,#N/A,FALSE,"ROTINA";#N/A,#N/A,FALSE,"ITENS";#N/A,#N/A,FALSE,"ACOMP"}</definedName>
    <definedName name="t" localSheetId="2">[0]!___p1</definedName>
    <definedName name="t" localSheetId="4">[0]!___p1</definedName>
    <definedName name="t" localSheetId="3">[0]!___p1</definedName>
    <definedName name="t" localSheetId="0">[0]!___p1</definedName>
    <definedName name="t">[0]!___p1</definedName>
    <definedName name="T_CONV" localSheetId="0">'[17]Pen M AS ABC 25+RJ1'!#REF!</definedName>
    <definedName name="T_CONV">'[17]Pen M AS ABC 25+RJ1'!#REF!</definedName>
    <definedName name="T_DOLAR" localSheetId="0">'[17]Pen M AS ABC 25+RJ1'!#REF!</definedName>
    <definedName name="T_DOLAR">'[17]Pen M AS ABC 25+RJ1'!#REF!</definedName>
    <definedName name="T_UF" localSheetId="0">'[17]Pen M AS ABC 25+RJ1'!#REF!</definedName>
    <definedName name="T_UF">'[17]Pen M AS ABC 25+RJ1'!#REF!</definedName>
    <definedName name="T1M" localSheetId="0">#REF!</definedName>
    <definedName name="T1M">#REF!</definedName>
    <definedName name="T1P" localSheetId="0">#REF!</definedName>
    <definedName name="T1P">#REF!</definedName>
    <definedName name="T2M" localSheetId="0">#REF!</definedName>
    <definedName name="T2M">#REF!</definedName>
    <definedName name="T2P">#REF!</definedName>
    <definedName name="T3M">#REF!</definedName>
    <definedName name="T3P">#REF!</definedName>
    <definedName name="T4M">#REF!</definedName>
    <definedName name="T4P">#REF!</definedName>
    <definedName name="T5M">#REF!</definedName>
    <definedName name="T5P">#REF!</definedName>
    <definedName name="Tab">#REF!</definedName>
    <definedName name="Tab.Participação">[22]Tabelas!$A$8:$C$73</definedName>
    <definedName name="TAB_TRADE_FRA">'[51]Custo Variável'!$B$8:$U$53</definedName>
    <definedName name="Tabe">#REF!</definedName>
    <definedName name="tabel">#REF!</definedName>
    <definedName name="Tabela">#REF!</definedName>
    <definedName name="tabela1">'[50]Ficha Técnica'!$A$12:$B$134</definedName>
    <definedName name="TABELLE">#REF!</definedName>
    <definedName name="TabMeses">#REF!</definedName>
    <definedName name="Targ">#REF!</definedName>
    <definedName name="Targe">#REF!</definedName>
    <definedName name="Targets">#REF!</definedName>
    <definedName name="Taxidoor">#REF!</definedName>
    <definedName name="TCO" localSheetId="2">[0]!_p1</definedName>
    <definedName name="TCO" localSheetId="4">[0]!_p1</definedName>
    <definedName name="TCO" localSheetId="3">[0]!_p1</definedName>
    <definedName name="TCO" localSheetId="0">[0]!_p1</definedName>
    <definedName name="TCO">[0]!_p1</definedName>
    <definedName name="teastro" localSheetId="2">[0]!___p1</definedName>
    <definedName name="teastro" localSheetId="4">[0]!___p1</definedName>
    <definedName name="teastro" localSheetId="3">[0]!___p1</definedName>
    <definedName name="teastro" localSheetId="0">[0]!___p1</definedName>
    <definedName name="teastro">[0]!___p1</definedName>
    <definedName name="televisao" localSheetId="2">[0]!_p1</definedName>
    <definedName name="televisao" localSheetId="4">[0]!_p1</definedName>
    <definedName name="televisao" localSheetId="3">[0]!_p1</definedName>
    <definedName name="televisao" localSheetId="0">[0]!_p1</definedName>
    <definedName name="televisao">[0]!_p1</definedName>
    <definedName name="televisão" localSheetId="2">[0]!___p1</definedName>
    <definedName name="televisão" localSheetId="4">[0]!___p1</definedName>
    <definedName name="televisão" localSheetId="3">[0]!___p1</definedName>
    <definedName name="televisão" localSheetId="0">[0]!___p1</definedName>
    <definedName name="televisão">[0]!___p1</definedName>
    <definedName name="TER" localSheetId="2">[0]!_p1</definedName>
    <definedName name="TER" localSheetId="4">[0]!_p1</definedName>
    <definedName name="TER" localSheetId="3">[0]!_p1</definedName>
    <definedName name="TER" localSheetId="0">[0]!_p1</definedName>
    <definedName name="TER">[0]!_p1</definedName>
    <definedName name="teriirotio" localSheetId="0">#REF!</definedName>
    <definedName name="teriirotio">#REF!</definedName>
    <definedName name="TES">[28]PONDERA!$C$1:$R$12</definedName>
    <definedName name="test" localSheetId="0" hidden="1">{#N/A,#N/A,FALSE,"ROTINA";#N/A,#N/A,FALSE,"ITENS";#N/A,#N/A,FALSE,"ACOMP"}</definedName>
    <definedName name="test" hidden="1">{#N/A,#N/A,FALSE,"ROTINA";#N/A,#N/A,FALSE,"ITENS";#N/A,#N/A,FALSE,"ACOMP"}</definedName>
    <definedName name="teste">#N/A</definedName>
    <definedName name="TESTE1" localSheetId="2">[5]!____p1</definedName>
    <definedName name="TESTE1" localSheetId="4">[5]!____p1</definedName>
    <definedName name="TESTE1" localSheetId="3">[5]!____p1</definedName>
    <definedName name="TESTE1">[5]!____p1</definedName>
    <definedName name="testes" localSheetId="0" hidden="1">{#N/A,#N/A,FALSE,"ROTINA";#N/A,#N/A,FALSE,"ITENS";#N/A,#N/A,FALSE,"ACOMP"}</definedName>
    <definedName name="testes" hidden="1">{#N/A,#N/A,FALSE,"ROTINA";#N/A,#N/A,FALSE,"ITENS";#N/A,#N/A,FALSE,"ACOMP"}</definedName>
    <definedName name="ti" localSheetId="2">[9]!_p1</definedName>
    <definedName name="ti" localSheetId="4">[9]!_p1</definedName>
    <definedName name="ti" localSheetId="3">[9]!_p1</definedName>
    <definedName name="ti">[9]!_p1</definedName>
    <definedName name="TIPO">#REF!</definedName>
    <definedName name="TIPO_COML">'[29]Como Estamos'!$D$3</definedName>
    <definedName name="TIPO_PTO">[48]plamarc!#REF!</definedName>
    <definedName name="TITLE">'[17]Pen M AS ABC 25+RJ1'!#REF!</definedName>
    <definedName name="_xlnm.Print_Titles">#REF!</definedName>
    <definedName name="TM">#REF!</definedName>
    <definedName name="to">#REF!</definedName>
    <definedName name="toggle">#REF!</definedName>
    <definedName name="Toothbrush" localSheetId="2">[0]!__p1</definedName>
    <definedName name="Toothbrush" localSheetId="4">[0]!__p1</definedName>
    <definedName name="Toothbrush" localSheetId="3">[0]!__p1</definedName>
    <definedName name="Toothbrush" localSheetId="0">[0]!__p1</definedName>
    <definedName name="Toothbrush">[0]!__p1</definedName>
    <definedName name="total1" localSheetId="0">#REF!</definedName>
    <definedName name="total1">#REF!</definedName>
    <definedName name="total2" localSheetId="0">#REF!</definedName>
    <definedName name="total2">#REF!</definedName>
    <definedName name="total3" localSheetId="0">#REF!</definedName>
    <definedName name="total3">#REF!</definedName>
    <definedName name="TOTORDEMMun">#REF!</definedName>
    <definedName name="TOTORDEMUF">#REF!</definedName>
    <definedName name="TP">#REF!</definedName>
    <definedName name="tr">#REF!</definedName>
    <definedName name="TRANSACTIONCOST">[52]Sources_Uses!$D$14</definedName>
    <definedName name="TRANSP">#REF!</definedName>
    <definedName name="TRES">#REF!</definedName>
    <definedName name="tresmeios" localSheetId="2">[0]!___p1</definedName>
    <definedName name="tresmeios" localSheetId="4">[0]!___p1</definedName>
    <definedName name="tresmeios" localSheetId="3">[0]!___p1</definedName>
    <definedName name="tresmeios" localSheetId="0">[0]!___p1</definedName>
    <definedName name="tresmeios">[0]!___p1</definedName>
    <definedName name="trimestre">'[35]honda yamaha'!$AP$2:$AX$37</definedName>
    <definedName name="tt" localSheetId="2">[9]!_p1</definedName>
    <definedName name="tt" localSheetId="4">[9]!_p1</definedName>
    <definedName name="tt" localSheetId="3">[9]!_p1</definedName>
    <definedName name="tt">[9]!_p1</definedName>
    <definedName name="ttt" localSheetId="2">[0]!___p1</definedName>
    <definedName name="ttt" localSheetId="4">[0]!___p1</definedName>
    <definedName name="ttt" localSheetId="3">[0]!___p1</definedName>
    <definedName name="ttt" localSheetId="0">[0]!___p1</definedName>
    <definedName name="ttt">[0]!___p1</definedName>
    <definedName name="TTV" localSheetId="0">#REF!</definedName>
    <definedName name="TTV">#REF!</definedName>
    <definedName name="TTVP" localSheetId="0">#REF!</definedName>
    <definedName name="TTVP">#REF!</definedName>
    <definedName name="TV" localSheetId="2">[0]!___p1</definedName>
    <definedName name="TV" localSheetId="4">[0]!___p1</definedName>
    <definedName name="TV" localSheetId="3">[0]!___p1</definedName>
    <definedName name="TV" localSheetId="0">[0]!___p1</definedName>
    <definedName name="TV">[0]!___p1</definedName>
    <definedName name="TVAVULSA" localSheetId="2">[0]!___p1</definedName>
    <definedName name="TVAVULSA" localSheetId="4">[0]!___p1</definedName>
    <definedName name="TVAVULSA" localSheetId="3">[0]!___p1</definedName>
    <definedName name="TVAVULSA" localSheetId="0">[0]!___p1</definedName>
    <definedName name="TVAVULSA">[0]!___p1</definedName>
    <definedName name="TYPE" localSheetId="0">'[17]Pen M AS ABC 25+RJ1'!#REF!</definedName>
    <definedName name="TYPE">'[17]Pen M AS ABC 25+RJ1'!#REF!</definedName>
    <definedName name="U" localSheetId="2">[0]!_p1</definedName>
    <definedName name="U" localSheetId="4">[0]!_p1</definedName>
    <definedName name="U" localSheetId="3">[0]!_p1</definedName>
    <definedName name="U" localSheetId="0">[0]!_p1</definedName>
    <definedName name="U">[0]!_p1</definedName>
    <definedName name="UF" localSheetId="0">'[17]Pen M AS ABC 25+RJ1'!#REF!</definedName>
    <definedName name="UF">'[17]Pen M AS ABC 25+RJ1'!#REF!</definedName>
    <definedName name="Último_Dia_Útil">[30]PRINCIPAL!$C$6</definedName>
    <definedName name="UM">#REF!</definedName>
    <definedName name="UNI" hidden="1">#REF!</definedName>
    <definedName name="USA">[4]Feriados!$B$27:$B$34</definedName>
    <definedName name="uuuu" localSheetId="2">OFFSET([13]!START,0,0,1,1)</definedName>
    <definedName name="uuuu" localSheetId="4">OFFSET([13]!START,0,0,1,1)</definedName>
    <definedName name="uuuu" localSheetId="3">OFFSET([13]!START,0,0,1,1)</definedName>
    <definedName name="uuuu">OFFSET([13]!START,0,0,1,1)</definedName>
    <definedName name="uy" localSheetId="2">[9]!_p1</definedName>
    <definedName name="uy" localSheetId="4">[9]!_p1</definedName>
    <definedName name="uy" localSheetId="3">[9]!_p1</definedName>
    <definedName name="uy">[9]!_p1</definedName>
    <definedName name="V" localSheetId="2">[0]!_p1</definedName>
    <definedName name="V" localSheetId="4">[0]!_p1</definedName>
    <definedName name="V" localSheetId="3">[0]!_p1</definedName>
    <definedName name="V" localSheetId="0">[0]!_p1</definedName>
    <definedName name="V">[0]!_p1</definedName>
    <definedName name="VAI" localSheetId="2">[0]!_p1</definedName>
    <definedName name="VAI" localSheetId="4">[0]!_p1</definedName>
    <definedName name="VAI" localSheetId="3">[0]!_p1</definedName>
    <definedName name="VAI" localSheetId="0">[0]!_p1</definedName>
    <definedName name="VAI">[0]!_p1</definedName>
    <definedName name="valo" localSheetId="0">#REF!</definedName>
    <definedName name="valo">#REF!</definedName>
    <definedName name="Valor_1" localSheetId="0">#REF!</definedName>
    <definedName name="Valor_1">#REF!</definedName>
    <definedName name="Valor_10" localSheetId="0">#REF!</definedName>
    <definedName name="Valor_10">#REF!</definedName>
    <definedName name="Valor_11">#REF!</definedName>
    <definedName name="Valor_12">#REF!</definedName>
    <definedName name="Valor_2">#REF!</definedName>
    <definedName name="Valor_3">#REF!</definedName>
    <definedName name="Valor_4">#REF!</definedName>
    <definedName name="Valor_5">#REF!</definedName>
    <definedName name="Valor_6">#REF!</definedName>
    <definedName name="Valor_7">#REF!</definedName>
    <definedName name="Valor_8">#REF!</definedName>
    <definedName name="Valor_9">#REF!</definedName>
    <definedName name="Valor_Frete_1">#REF!</definedName>
    <definedName name="Valor_Frete_10">#REF!</definedName>
    <definedName name="Valor_Frete_11">#REF!</definedName>
    <definedName name="Valor_Frete_12">#REF!</definedName>
    <definedName name="Valor_Frete_2">#REF!</definedName>
    <definedName name="Valor_Frete_3">#REF!</definedName>
    <definedName name="Valor_Frete_4">#REF!</definedName>
    <definedName name="Valor_Frete_5">#REF!</definedName>
    <definedName name="Valor_Frete_6">#REF!</definedName>
    <definedName name="Valor_Frete_7">#REF!</definedName>
    <definedName name="Valor_Frete_8">#REF!</definedName>
    <definedName name="Valor_Frete_9">#REF!</definedName>
    <definedName name="Valor_US_1">#REF!</definedName>
    <definedName name="Valor_US_10">#REF!</definedName>
    <definedName name="Valor_US_11">#REF!</definedName>
    <definedName name="Valor_US_12">#REF!</definedName>
    <definedName name="Valor_US_2">#REF!</definedName>
    <definedName name="Valor_US_3">#REF!</definedName>
    <definedName name="Valor_US_4">#REF!</definedName>
    <definedName name="Valor_US_5">#REF!</definedName>
    <definedName name="Valor_US_6">#REF!</definedName>
    <definedName name="Valor_US_7">#REF!</definedName>
    <definedName name="Valor_US_8">#REF!</definedName>
    <definedName name="Valor_US_9">#REF!</definedName>
    <definedName name="Vazio2">#REF!</definedName>
    <definedName name="VDM___COML">#REF!</definedName>
    <definedName name="vegah" localSheetId="2">[9]!_xlbgnm.p1</definedName>
    <definedName name="vegah" localSheetId="4">[9]!_xlbgnm.p1</definedName>
    <definedName name="vegah" localSheetId="3">[9]!_xlbgnm.p1</definedName>
    <definedName name="vegah">[9]!_xlbgnm.p1</definedName>
    <definedName name="veiculos">#REF!</definedName>
    <definedName name="veja">#REF!</definedName>
    <definedName name="Vendas">#REF!</definedName>
    <definedName name="ver" localSheetId="2">[0]!_p1</definedName>
    <definedName name="ver" localSheetId="4">[0]!_p1</definedName>
    <definedName name="ver" localSheetId="3">[0]!_p1</definedName>
    <definedName name="ver" localSheetId="0">[0]!_p1</definedName>
    <definedName name="ver">[0]!_p1</definedName>
    <definedName name="versao" localSheetId="2">[0]!_p1</definedName>
    <definedName name="versao" localSheetId="4">[0]!_p1</definedName>
    <definedName name="versao" localSheetId="3">[0]!_p1</definedName>
    <definedName name="versao" localSheetId="0">[0]!_p1</definedName>
    <definedName name="versao">[0]!_p1</definedName>
    <definedName name="vi" localSheetId="2">[0]!___p1</definedName>
    <definedName name="vi" localSheetId="4">[0]!___p1</definedName>
    <definedName name="vi" localSheetId="3">[0]!___p1</definedName>
    <definedName name="vi" localSheetId="0">[0]!___p1</definedName>
    <definedName name="vi">[0]!___p1</definedName>
    <definedName name="viado" localSheetId="2">[0]!____p1</definedName>
    <definedName name="viado" localSheetId="4">[0]!____p1</definedName>
    <definedName name="viado" localSheetId="3">[0]!____p1</definedName>
    <definedName name="viado" localSheetId="0">[0]!____p1</definedName>
    <definedName name="viado">[0]!____p1</definedName>
    <definedName name="vic" localSheetId="2">[9]!_xlbgnm.p1</definedName>
    <definedName name="vic" localSheetId="4">[9]!_xlbgnm.p1</definedName>
    <definedName name="vic" localSheetId="3">[9]!_xlbgnm.p1</definedName>
    <definedName name="vic">[9]!_xlbgnm.p1</definedName>
    <definedName name="vio" localSheetId="2">[5]!____p1</definedName>
    <definedName name="vio" localSheetId="4">[5]!____p1</definedName>
    <definedName name="vio" localSheetId="3">[5]!____p1</definedName>
    <definedName name="vio">[5]!____p1</definedName>
    <definedName name="VIT">[25]VIT!$B:$B</definedName>
    <definedName name="vital1">#REF!</definedName>
    <definedName name="vital2">#REF!</definedName>
    <definedName name="vital4">#REF!</definedName>
    <definedName name="vital5">#REF!</definedName>
    <definedName name="vital6">#REF!</definedName>
    <definedName name="vital8">#REF!</definedName>
    <definedName name="vital9">#REF!</definedName>
    <definedName name="vitorio" localSheetId="0" hidden="1">{"'crono'!$U$12:$W$20"}</definedName>
    <definedName name="vitorio" hidden="1">{"'crono'!$U$12:$W$20"}</definedName>
    <definedName name="vivo" localSheetId="2">[0]!___p1</definedName>
    <definedName name="vivo" localSheetId="4">[0]!___p1</definedName>
    <definedName name="vivo" localSheetId="3">[0]!___p1</definedName>
    <definedName name="vivo" localSheetId="0">[0]!___p1</definedName>
    <definedName name="vivo">[0]!___p1</definedName>
    <definedName name="vivo_alternativos" localSheetId="2">[0]!_p1</definedName>
    <definedName name="vivo_alternativos" localSheetId="4">[0]!_p1</definedName>
    <definedName name="vivo_alternativos" localSheetId="3">[0]!_p1</definedName>
    <definedName name="vivo_alternativos" localSheetId="0">[0]!_p1</definedName>
    <definedName name="vivo_alternativos">[0]!_p1</definedName>
    <definedName name="vivo_conf" localSheetId="2">[0]!_p1</definedName>
    <definedName name="vivo_conf" localSheetId="4">[0]!_p1</definedName>
    <definedName name="vivo_conf" localSheetId="3">[0]!_p1</definedName>
    <definedName name="vivo_conf" localSheetId="0">[0]!_p1</definedName>
    <definedName name="vivo_conf">[0]!_p1</definedName>
    <definedName name="VIVO_NÃO" localSheetId="2">[0]!_p1</definedName>
    <definedName name="VIVO_NÃO" localSheetId="4">[0]!_p1</definedName>
    <definedName name="VIVO_NÃO" localSheetId="3">[0]!_p1</definedName>
    <definedName name="VIVO_NÃO" localSheetId="0">[0]!_p1</definedName>
    <definedName name="VIVO_NÃO">[0]!_p1</definedName>
    <definedName name="VIVO2" localSheetId="2">[0]!_p1</definedName>
    <definedName name="VIVO2" localSheetId="4">[0]!_p1</definedName>
    <definedName name="VIVO2" localSheetId="3">[0]!_p1</definedName>
    <definedName name="VIVO2" localSheetId="0">[0]!_p1</definedName>
    <definedName name="VIVO2">[0]!_p1</definedName>
    <definedName name="vivo36" localSheetId="2">[0]!___p1</definedName>
    <definedName name="vivo36" localSheetId="4">[0]!___p1</definedName>
    <definedName name="vivo36" localSheetId="3">[0]!___p1</definedName>
    <definedName name="vivo36" localSheetId="0">[0]!___p1</definedName>
    <definedName name="vivo36">[0]!___p1</definedName>
    <definedName name="VL" localSheetId="0">#REF!</definedName>
    <definedName name="VL">#REF!</definedName>
    <definedName name="VLP" localSheetId="0">#REF!</definedName>
    <definedName name="VLP">#REF!</definedName>
    <definedName name="vv" localSheetId="2">[0]!___p1</definedName>
    <definedName name="vv" localSheetId="4">[0]!___p1</definedName>
    <definedName name="vv" localSheetId="3">[0]!___p1</definedName>
    <definedName name="vv" localSheetId="0">[0]!___p1</definedName>
    <definedName name="vv">[0]!___p1</definedName>
    <definedName name="vvvv" localSheetId="2">[0]!__p1</definedName>
    <definedName name="vvvv" localSheetId="4">[0]!__p1</definedName>
    <definedName name="vvvv" localSheetId="3">[0]!__p1</definedName>
    <definedName name="vvvv" localSheetId="0">[0]!__p1</definedName>
    <definedName name="vvvv">[0]!__p1</definedName>
    <definedName name="W" localSheetId="2">[0]!_p1</definedName>
    <definedName name="W" localSheetId="4">[0]!_p1</definedName>
    <definedName name="W" localSheetId="3">[0]!_p1</definedName>
    <definedName name="W" localSheetId="0">[0]!_p1</definedName>
    <definedName name="W">[0]!_p1</definedName>
    <definedName name="wdfpwepgr" localSheetId="2">[5]!____p1</definedName>
    <definedName name="wdfpwepgr" localSheetId="4">[5]!____p1</definedName>
    <definedName name="wdfpwepgr" localSheetId="3">[5]!____p1</definedName>
    <definedName name="wdfpwepgr">[5]!____p1</definedName>
    <definedName name="WeekNumbers">#REF!</definedName>
    <definedName name="wEnt">#REF!</definedName>
    <definedName name="wqcwec" localSheetId="2">[0]!____p1</definedName>
    <definedName name="wqcwec" localSheetId="4">[0]!____p1</definedName>
    <definedName name="wqcwec" localSheetId="3">[0]!____p1</definedName>
    <definedName name="wqcwec" localSheetId="0">[0]!____p1</definedName>
    <definedName name="wqcwec">[0]!____p1</definedName>
    <definedName name="wrn.DHOR._.ESTAÇÕES._.L._.2._.até._.JUN98." localSheetId="0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wrn.DHOR._.ESTAÇÕES._.L._.2._.até._.JUN98." hidden="1">{"DhVCV",#N/A,FALSE,"CRC";"DhTCL",#N/A,FALSE,"CRC";"dhERN",#N/A,FALSE,"Plan1";"DhINH",#N/A,FALSE,"Plan1";"dhDCT",#N/A,FALSE,"Plan1";"DhMGR",#N/A,FALSE,"Plan1";"DhTRG",#N/A,FALSE,"Plan1";"DhMRC",#N/A,FALSE,"Plan1";"DhSCR",#N/A,FALSE,"Plan1";"CAPAL2",#N/A,FALSE,"CAPAL2"}</definedName>
    <definedName name="wrn.DHOR._.ESTAÇÕES._.L1._.até._.JUN98." localSheetId="0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wrn.DHOR._.ESTAÇÕES._.L1._.até._.JUN98." hidden="1">{"dhBTF",#N/A,FALSE,"ABSOLUTO";"dhFLA",#N/A,FALSE,"ABSOLUTO";"DhLMC",#N/A,FALSE,"ABSOLUTO";"dhCTT",#N/A,FALSE,"ABSOLUTO";"dhGLR",#N/A,FALSE,"ABSOLUTO";"dhCNL",#N/A,FALSE,"ABSOLUTO";"dhCRC",#N/A,FALSE,"ABSOLUTO";"DhURG",#N/A,FALSE,"ABSOLUTO";"DhPVG",#N/A,FALSE,"ABSOLUTO";"dhCTR",#N/A,FALSE,"ABSOLUTO";"DhPOZ",#N/A,FALSE,"ABSOLUTO";"dhESA",#N/A,FALSE,"ABSOLUTO";"dhAFP",#N/A,FALSE,"ABSOLUTO";"DhSFX",#N/A,FALSE,"ABSOLUTO";"DhSPN",#N/A,FALSE,"ABSOLUTO";"SisL1L2",#N/A,FALSE,"ABSOLUTO"}</definedName>
    <definedName name="wrn.DhOut98." localSheetId="0" hidden="1">{"1DhPgAbs",#N/A,FALSE,"dHora";"2DhPgPerc",#N/A,FALSE,"dHora";"3DhPgAbsAcum",#N/A,FALSE,"dHora"}</definedName>
    <definedName name="wrn.DhOut98." hidden="1">{"1DhPgAbs",#N/A,FALSE,"dHora";"2DhPgPerc",#N/A,FALSE,"dHora";"3DhPgAbsAcum",#N/A,FALSE,"dHora"}</definedName>
    <definedName name="wrn.Diário._.GDD." localSheetId="0" hidden="1">{#N/A,#N/A,FALSE,"CAPA";#N/A,#N/A,FALSE,"RTPR 3";#N/A,#N/A,FALSE,"RTVL Reunião";#N/A,#N/A,FALSE,"TTV 1_1"}</definedName>
    <definedName name="wrn.Diário._.GDD." hidden="1">{#N/A,#N/A,FALSE,"CAPA";#N/A,#N/A,FALSE,"RTPR 3";#N/A,#N/A,FALSE,"RTVL Reunião";#N/A,#N/A,FALSE,"TTV 1_1"}</definedName>
    <definedName name="wrn.DIRETRIZ." localSheetId="0" hidden="1">{#N/A,#N/A,FALSE,"ROTINA";#N/A,#N/A,FALSE,"ITENS";#N/A,#N/A,FALSE,"ACOMP"}</definedName>
    <definedName name="wrn.DIRETRIZ." hidden="1">{#N/A,#N/A,FALSE,"ROTINA";#N/A,#N/A,FALSE,"ITENS";#N/A,#N/A,FALSE,"ACOMP"}</definedName>
    <definedName name="wrn.Model." localSheetId="0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Print." localSheetId="0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REL." localSheetId="0" hidden="1">{#N/A,#N/A,FALSE,"SP1-OUT";#N/A,#N/A,FALSE,"SP1-NOV";#N/A,#N/A,FALSE,"SANT-OUT";#N/A,#N/A,FALSE,"SANT-NOV";#N/A,#N/A,FALSE,"CAMP-OUT";#N/A,#N/A,FALSE,"CAMP-NOV";#N/A,#N/A,FALSE,"CRONO 1";#N/A,#N/A,FALSE,"CAPA"}</definedName>
    <definedName name="wrn.REL." hidden="1">{#N/A,#N/A,FALSE,"SP1-OUT";#N/A,#N/A,FALSE,"SP1-NOV";#N/A,#N/A,FALSE,"SANT-OUT";#N/A,#N/A,FALSE,"SANT-NOV";#N/A,#N/A,FALSE,"CAMP-OUT";#N/A,#N/A,FALSE,"CAMP-NOV";#N/A,#N/A,FALSE,"CRONO 1";#N/A,#N/A,FALSE,"CAPA"}</definedName>
    <definedName name="wrn.RELAT." localSheetId="0" hidden="1">{#N/A,#N/A,FALSE,"CRONO 0";#N/A,#N/A,FALSE,"CRONO (4)";#N/A,#N/A,FALSE,"CRONO (3)";#N/A,#N/A,FALSE,"CRONO (2)";#N/A,#N/A,FALSE,"CRONO (1)"}</definedName>
    <definedName name="wrn.RELAT." hidden="1">{#N/A,#N/A,FALSE,"CRONO 0";#N/A,#N/A,FALSE,"CRONO (4)";#N/A,#N/A,FALSE,"CRONO (3)";#N/A,#N/A,FALSE,"CRONO (2)";#N/A,#N/A,FALSE,"CRONO (1)"}</definedName>
    <definedName name="wrn.Telet." localSheetId="0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S" localSheetId="2">[0]!_p1</definedName>
    <definedName name="WS" localSheetId="4">[0]!_p1</definedName>
    <definedName name="WS" localSheetId="3">[0]!_p1</definedName>
    <definedName name="WS" localSheetId="0">[0]!_p1</definedName>
    <definedName name="WS">[0]!_p1</definedName>
    <definedName name="ww" localSheetId="2">[0]!___p1</definedName>
    <definedName name="ww" localSheetId="4">[0]!___p1</definedName>
    <definedName name="ww" localSheetId="3">[0]!___p1</definedName>
    <definedName name="ww" localSheetId="0">[0]!___p1</definedName>
    <definedName name="ww">[0]!___p1</definedName>
    <definedName name="wwc" localSheetId="2">[0]!____p1</definedName>
    <definedName name="wwc" localSheetId="4">[0]!____p1</definedName>
    <definedName name="wwc" localSheetId="3">[0]!____p1</definedName>
    <definedName name="wwc" localSheetId="0">[0]!____p1</definedName>
    <definedName name="wwc">[0]!____p1</definedName>
    <definedName name="WWWWW" localSheetId="0">#REF!</definedName>
    <definedName name="WWWWW">#REF!</definedName>
    <definedName name="x" localSheetId="2">[0]!___p1</definedName>
    <definedName name="x" localSheetId="4">[0]!___p1</definedName>
    <definedName name="x" localSheetId="3">[0]!___p1</definedName>
    <definedName name="x" localSheetId="0">[0]!___p1</definedName>
    <definedName name="x">[0]!___p1</definedName>
    <definedName name="xx" localSheetId="2">[0]!___p1</definedName>
    <definedName name="xx" localSheetId="4">[0]!___p1</definedName>
    <definedName name="xx" localSheetId="3">[0]!___p1</definedName>
    <definedName name="xx" localSheetId="0">[0]!___p1</definedName>
    <definedName name="xx">[0]!___p1</definedName>
    <definedName name="xxx" localSheetId="0">#REF!</definedName>
    <definedName name="xxx">#REF!</definedName>
    <definedName name="xxxx" localSheetId="2">[0]!___p1</definedName>
    <definedName name="xxxx" localSheetId="4">[0]!___p1</definedName>
    <definedName name="xxxx" localSheetId="3">[0]!___p1</definedName>
    <definedName name="xxxx" localSheetId="0">[0]!___p1</definedName>
    <definedName name="xxxx">[0]!___p1</definedName>
    <definedName name="xxxxxxx" localSheetId="2">[0]!____p1</definedName>
    <definedName name="xxxxxxx" localSheetId="4">[0]!____p1</definedName>
    <definedName name="xxxxxxx" localSheetId="3">[0]!____p1</definedName>
    <definedName name="xxxxxxx" localSheetId="0">[0]!____p1</definedName>
    <definedName name="xxxxxxx">[0]!____p1</definedName>
    <definedName name="xxxxxxxxx" localSheetId="2">[0]!____p1</definedName>
    <definedName name="xxxxxxxxx" localSheetId="4">[0]!____p1</definedName>
    <definedName name="xxxxxxxxx" localSheetId="3">[0]!____p1</definedName>
    <definedName name="xxxxxxxxx" localSheetId="0">[0]!____p1</definedName>
    <definedName name="xxxxxxxxx">[0]!____p1</definedName>
    <definedName name="y" localSheetId="2">[0]!__p1</definedName>
    <definedName name="y" localSheetId="4">[0]!__p1</definedName>
    <definedName name="y" localSheetId="3">[0]!__p1</definedName>
    <definedName name="y" localSheetId="0">[0]!__p1</definedName>
    <definedName name="y">[0]!__p1</definedName>
    <definedName name="Yamaha">'[35]honda yamaha'!$Z$1:$AM$29</definedName>
    <definedName name="yy" localSheetId="2">[9]!_xlbgnm.p1</definedName>
    <definedName name="yy" localSheetId="4">[9]!_xlbgnm.p1</definedName>
    <definedName name="yy" localSheetId="3">[9]!_xlbgnm.p1</definedName>
    <definedName name="yy">[9]!_xlbgnm.p1</definedName>
    <definedName name="z">#REF!</definedName>
    <definedName name="z\sdfh" localSheetId="2">[9]!_xlbgnm.p1</definedName>
    <definedName name="z\sdfh" localSheetId="4">[9]!_xlbgnm.p1</definedName>
    <definedName name="z\sdfh" localSheetId="3">[9]!_xlbgnm.p1</definedName>
    <definedName name="z\sdfh">[9]!_xlbgnm.p1</definedName>
    <definedName name="Z_BDB4B167_E3AA_11D7_8D7A_00B0D08F20DC_.wvu.PrintArea" hidden="1">#REF!</definedName>
    <definedName name="zdfb" localSheetId="2">[9]!_xlbgnm.p1</definedName>
    <definedName name="zdfb" localSheetId="4">[9]!_xlbgnm.p1</definedName>
    <definedName name="zdfb" localSheetId="3">[9]!_xlbgnm.p1</definedName>
    <definedName name="zdfb">[9]!_xlbgnm.p1</definedName>
    <definedName name="zdfbn" localSheetId="2">[9]!_xlbgnm.p1</definedName>
    <definedName name="zdfbn" localSheetId="4">[9]!_xlbgnm.p1</definedName>
    <definedName name="zdfbn" localSheetId="3">[9]!_xlbgnm.p1</definedName>
    <definedName name="zdfbn">[9]!_xlbgnm.p1</definedName>
    <definedName name="zdfn" localSheetId="2">[9]!_xlbgnm.p1</definedName>
    <definedName name="zdfn" localSheetId="4">[9]!_xlbgnm.p1</definedName>
    <definedName name="zdfn" localSheetId="3">[9]!_xlbgnm.p1</definedName>
    <definedName name="zdfn">[9]!_xlbgnm.p1</definedName>
    <definedName name="zfdhu6rkvd8u6o5" localSheetId="0" hidden="1">{"'Janeiro'!$A$1:$I$153"}</definedName>
    <definedName name="zfdhu6rkvd8u6o5" hidden="1">{"'Janeiro'!$A$1:$I$153"}</definedName>
    <definedName name="zsdfhzfsdh" localSheetId="2">[9]!_xlbgnm.p1</definedName>
    <definedName name="zsdfhzfsdh" localSheetId="4">[9]!_xlbgnm.p1</definedName>
    <definedName name="zsdfhzfsdh" localSheetId="3">[9]!_xlbgnm.p1</definedName>
    <definedName name="zsdfhzfsdh">[9]!_xlbgnm.p1</definedName>
    <definedName name="zw">#N/A</definedName>
    <definedName name="zx">#N/A</definedName>
    <definedName name="ZXCVBNM" localSheetId="2">[0]!_p1</definedName>
    <definedName name="ZXCVBNM" localSheetId="4">[0]!_p1</definedName>
    <definedName name="ZXCVBNM" localSheetId="3">[0]!_p1</definedName>
    <definedName name="ZXCVBNM" localSheetId="0">[0]!_p1</definedName>
    <definedName name="ZXCVBNM">[0]!_p1</definedName>
    <definedName name="ZXZZ" localSheetId="0">'[53]600ML'!#REF!</definedName>
    <definedName name="ZXZZ">'[53]600ML'!#REF!</definedName>
    <definedName name="zz" localSheetId="0">#REF!</definedName>
    <definedName name="zz">#REF!</definedName>
    <definedName name="ZZZ" localSheetId="0">'[53]600ML'!#REF!</definedName>
    <definedName name="ZZZ">'[53]600ML'!#REF!</definedName>
    <definedName name="zzzz" localSheetId="0">#REF!</definedName>
    <definedName name="zzzz">#REF!</definedName>
    <definedName name="ZZZZZ" localSheetId="2">[0]!_p1</definedName>
    <definedName name="ZZZZZ" localSheetId="4">[0]!_p1</definedName>
    <definedName name="ZZZZZ" localSheetId="3">[0]!_p1</definedName>
    <definedName name="ZZZZZ" localSheetId="0">[0]!_p1</definedName>
    <definedName name="ZZZZZ">[0]!_p1</definedName>
    <definedName name="zzzzzz" localSheetId="0">#REF!</definedName>
    <definedName name="zzzzzz">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20" i="66" l="1"/>
  <c r="AT21" i="66" s="1"/>
  <c r="AT22" i="66" s="1"/>
  <c r="AQ20" i="66"/>
  <c r="F20" i="66"/>
  <c r="BA6" i="65"/>
  <c r="BA7" i="65"/>
  <c r="BA8" i="65"/>
  <c r="BA9" i="65"/>
  <c r="BA10" i="65"/>
  <c r="BA11" i="65"/>
  <c r="BA12" i="65"/>
  <c r="BA13" i="65"/>
  <c r="BA14" i="65"/>
  <c r="BA15" i="65"/>
  <c r="BA16" i="65"/>
  <c r="BA17" i="65"/>
  <c r="BA18" i="65"/>
  <c r="BA19" i="65"/>
  <c r="BA20" i="65"/>
  <c r="AO24" i="66"/>
  <c r="AN24" i="66"/>
  <c r="AM24" i="66"/>
  <c r="AL24" i="66"/>
  <c r="AK24" i="66"/>
  <c r="AJ24" i="66"/>
  <c r="AI24" i="66"/>
  <c r="AH24" i="66"/>
  <c r="AG24" i="66"/>
  <c r="AF24" i="66"/>
  <c r="AE24" i="66"/>
  <c r="AD24" i="66"/>
  <c r="AC24" i="66"/>
  <c r="AB24" i="66"/>
  <c r="AA24" i="66"/>
  <c r="Z24" i="66"/>
  <c r="Y24" i="66"/>
  <c r="X24" i="66"/>
  <c r="W24" i="66"/>
  <c r="V24" i="66"/>
  <c r="U24" i="66"/>
  <c r="T24" i="66"/>
  <c r="S24" i="66"/>
  <c r="R24" i="66"/>
  <c r="Q24" i="66"/>
  <c r="P24" i="66"/>
  <c r="O24" i="66"/>
  <c r="N24" i="66"/>
  <c r="M24" i="66"/>
  <c r="L24" i="66"/>
  <c r="K24" i="66"/>
  <c r="BC22" i="66"/>
  <c r="BA22" i="66" s="1"/>
  <c r="AR22" i="66" s="1"/>
  <c r="AS22" i="66" s="1"/>
  <c r="AQ22" i="66"/>
  <c r="G22" i="66" a="1"/>
  <c r="G22" i="66" s="1"/>
  <c r="F22" i="66"/>
  <c r="BC21" i="66"/>
  <c r="BA21" i="66" s="1"/>
  <c r="AR21" i="66" s="1"/>
  <c r="AS21" i="66" s="1"/>
  <c r="AQ21" i="66"/>
  <c r="G21" i="66" a="1"/>
  <c r="G21" i="66" s="1"/>
  <c r="F21" i="66"/>
  <c r="BC20" i="66"/>
  <c r="BA20" i="66" s="1"/>
  <c r="AR20" i="66" s="1"/>
  <c r="BC19" i="66"/>
  <c r="BA19" i="66" s="1"/>
  <c r="AR19" i="66" s="1"/>
  <c r="AS19" i="66" s="1"/>
  <c r="AU19" i="66" s="1"/>
  <c r="AV19" i="66" s="1"/>
  <c r="AQ19" i="66"/>
  <c r="F19" i="66"/>
  <c r="BC18" i="66"/>
  <c r="BA18" i="66" s="1"/>
  <c r="AR18" i="66" s="1"/>
  <c r="AQ18" i="66"/>
  <c r="G18" i="66" a="1"/>
  <c r="G18" i="66" s="1"/>
  <c r="F18" i="66"/>
  <c r="BC17" i="66"/>
  <c r="BA17" i="66" s="1"/>
  <c r="AR17" i="66" s="1"/>
  <c r="AS17" i="66" s="1"/>
  <c r="AU17" i="66" s="1"/>
  <c r="AV17" i="66" s="1"/>
  <c r="AQ17" i="66"/>
  <c r="G17" i="66" a="1"/>
  <c r="G17" i="66" s="1"/>
  <c r="F17" i="66"/>
  <c r="BC16" i="66"/>
  <c r="BA16" i="66" s="1"/>
  <c r="AR16" i="66" s="1"/>
  <c r="AS16" i="66" s="1"/>
  <c r="AU16" i="66" s="1"/>
  <c r="AV16" i="66" s="1"/>
  <c r="AQ16" i="66"/>
  <c r="G16" i="66" a="1"/>
  <c r="G16" i="66" s="1"/>
  <c r="F16" i="66"/>
  <c r="BC15" i="66"/>
  <c r="BA15" i="66"/>
  <c r="AR15" i="66" s="1"/>
  <c r="AS15" i="66" s="1"/>
  <c r="AU15" i="66" s="1"/>
  <c r="AV15" i="66" s="1"/>
  <c r="AQ15" i="66"/>
  <c r="G15" i="66" a="1"/>
  <c r="G15" i="66" s="1"/>
  <c r="F15" i="66"/>
  <c r="BC14" i="66"/>
  <c r="BA14" i="66" s="1"/>
  <c r="AR14" i="66" s="1"/>
  <c r="AS14" i="66" s="1"/>
  <c r="AU14" i="66" s="1"/>
  <c r="AV14" i="66" s="1"/>
  <c r="AQ14" i="66"/>
  <c r="G14" i="66" a="1"/>
  <c r="G14" i="66" s="1"/>
  <c r="F14" i="66"/>
  <c r="BC13" i="66"/>
  <c r="BA13" i="66" s="1"/>
  <c r="AR13" i="66" s="1"/>
  <c r="AS13" i="66" s="1"/>
  <c r="AU13" i="66" s="1"/>
  <c r="AV13" i="66" s="1"/>
  <c r="BB13" i="66"/>
  <c r="AQ13" i="66"/>
  <c r="G13" i="66" a="1"/>
  <c r="G13" i="66" s="1"/>
  <c r="F13" i="66"/>
  <c r="BC12" i="66"/>
  <c r="BA12" i="66" s="1"/>
  <c r="AR12" i="66" s="1"/>
  <c r="AS12" i="66" s="1"/>
  <c r="AU12" i="66" s="1"/>
  <c r="AV12" i="66" s="1"/>
  <c r="AQ12" i="66"/>
  <c r="G12" i="66" a="1"/>
  <c r="G12" i="66" s="1"/>
  <c r="F12" i="66"/>
  <c r="BC11" i="66"/>
  <c r="BA11" i="66" s="1"/>
  <c r="AR11" i="66" s="1"/>
  <c r="AQ11" i="66"/>
  <c r="G11" i="66" a="1"/>
  <c r="G11" i="66" s="1"/>
  <c r="F11" i="66"/>
  <c r="BC10" i="66"/>
  <c r="BA10" i="66" s="1"/>
  <c r="AR10" i="66" s="1"/>
  <c r="AQ10" i="66"/>
  <c r="G10" i="66" a="1"/>
  <c r="G10" i="66" s="1"/>
  <c r="F10" i="66"/>
  <c r="BC9" i="66"/>
  <c r="BA9" i="66"/>
  <c r="AR9" i="66" s="1"/>
  <c r="AQ9" i="66"/>
  <c r="G9" i="66" a="1"/>
  <c r="G9" i="66" s="1"/>
  <c r="F9" i="66"/>
  <c r="BC8" i="66"/>
  <c r="BA8" i="66"/>
  <c r="AR8" i="66"/>
  <c r="AS8" i="66" s="1"/>
  <c r="AQ8" i="66"/>
  <c r="G8" i="66" a="1"/>
  <c r="G8" i="66" s="1"/>
  <c r="F8" i="66"/>
  <c r="BC7" i="66"/>
  <c r="BA7" i="66" s="1"/>
  <c r="AR7" i="66" s="1"/>
  <c r="AQ7" i="66"/>
  <c r="G7" i="66" a="1"/>
  <c r="G7" i="66" s="1"/>
  <c r="F7" i="66"/>
  <c r="BC6" i="66"/>
  <c r="BA6" i="66" s="1"/>
  <c r="AR6" i="66" s="1"/>
  <c r="AT6" i="66"/>
  <c r="AT7" i="66" s="1"/>
  <c r="AT8" i="66" s="1"/>
  <c r="AQ6" i="66"/>
  <c r="G6" i="66" a="1"/>
  <c r="G6" i="66" s="1"/>
  <c r="F6" i="66"/>
  <c r="BC5" i="66"/>
  <c r="BA5" i="66" s="1"/>
  <c r="AR5" i="66" s="1"/>
  <c r="AQ5" i="66"/>
  <c r="G5" i="66" a="1"/>
  <c r="G5" i="66" s="1"/>
  <c r="F5" i="66"/>
  <c r="AE3" i="66"/>
  <c r="AL3" i="66" s="1"/>
  <c r="AD3" i="66"/>
  <c r="AK3" i="66" s="1"/>
  <c r="AC3" i="66"/>
  <c r="AJ3" i="66" s="1"/>
  <c r="AB3" i="66"/>
  <c r="AI3" i="66" s="1"/>
  <c r="AA3" i="66"/>
  <c r="AH3" i="66" s="1"/>
  <c r="AO3" i="66" s="1"/>
  <c r="X3" i="66"/>
  <c r="W3" i="66"/>
  <c r="V3" i="66"/>
  <c r="U3" i="66"/>
  <c r="T3" i="66"/>
  <c r="S3" i="66"/>
  <c r="Z3" i="66" s="1"/>
  <c r="AG3" i="66" s="1"/>
  <c r="AN3" i="66" s="1"/>
  <c r="R3" i="66"/>
  <c r="Y3" i="66" s="1"/>
  <c r="AF3" i="66" s="1"/>
  <c r="AM3" i="66" s="1"/>
  <c r="AN2" i="66"/>
  <c r="AO2" i="66" s="1"/>
  <c r="Y2" i="66"/>
  <c r="Z2" i="66" s="1"/>
  <c r="AA2" i="66" s="1"/>
  <c r="AB2" i="66" s="1"/>
  <c r="AC2" i="66" s="1"/>
  <c r="AD2" i="66" s="1"/>
  <c r="AE2" i="66" s="1"/>
  <c r="AF2" i="66" s="1"/>
  <c r="AG2" i="66" s="1"/>
  <c r="AH2" i="66" s="1"/>
  <c r="AI2" i="66" s="1"/>
  <c r="AJ2" i="66" s="1"/>
  <c r="AK2" i="66" s="1"/>
  <c r="AL2" i="66" s="1"/>
  <c r="L2" i="66"/>
  <c r="M2" i="66" s="1"/>
  <c r="N2" i="66" s="1"/>
  <c r="O2" i="66" s="1"/>
  <c r="P2" i="66" s="1"/>
  <c r="Q2" i="66" s="1"/>
  <c r="R2" i="66" s="1"/>
  <c r="S2" i="66" s="1"/>
  <c r="T2" i="66" s="1"/>
  <c r="U2" i="66" s="1"/>
  <c r="AS10" i="66" l="1"/>
  <c r="AU10" i="66" s="1"/>
  <c r="AV10" i="66" s="1"/>
  <c r="AS20" i="66"/>
  <c r="AU20" i="66" s="1"/>
  <c r="AX20" i="66" s="1"/>
  <c r="AS11" i="66"/>
  <c r="AU11" i="66" s="1"/>
  <c r="AV11" i="66" s="1"/>
  <c r="AU8" i="66"/>
  <c r="AV8" i="66" s="1"/>
  <c r="AS9" i="66"/>
  <c r="AU9" i="66" s="1"/>
  <c r="AV9" i="66" s="1"/>
  <c r="AU21" i="66"/>
  <c r="AY21" i="66" s="1"/>
  <c r="AU22" i="66"/>
  <c r="AY22" i="66" s="1"/>
  <c r="AS5" i="66"/>
  <c r="AU5" i="66" s="1"/>
  <c r="AS6" i="66"/>
  <c r="AU6" i="66" s="1"/>
  <c r="AV6" i="66" s="1"/>
  <c r="AS7" i="66"/>
  <c r="AU7" i="66" s="1"/>
  <c r="AV7" i="66" s="1"/>
  <c r="AQ24" i="66"/>
  <c r="AW37" i="66"/>
  <c r="AS18" i="66"/>
  <c r="AU18" i="66" s="1"/>
  <c r="AV18" i="66" s="1"/>
  <c r="AY20" i="66" l="1"/>
  <c r="AX21" i="66"/>
  <c r="AX24" i="66" s="1"/>
  <c r="AX22" i="66"/>
  <c r="AS24" i="66"/>
  <c r="AU24" i="66"/>
  <c r="AV5" i="66"/>
  <c r="AV24" i="66" s="1"/>
  <c r="AY24" i="66"/>
  <c r="AO24" i="65"/>
  <c r="AN24" i="65"/>
  <c r="AM24" i="65"/>
  <c r="AL24" i="65"/>
  <c r="AK24" i="65"/>
  <c r="AJ24" i="65"/>
  <c r="AI24" i="65"/>
  <c r="AH24" i="65"/>
  <c r="AG24" i="65"/>
  <c r="AF24" i="65"/>
  <c r="AE24" i="65"/>
  <c r="AD24" i="65"/>
  <c r="AC24" i="65"/>
  <c r="AB24" i="65"/>
  <c r="AA24" i="65"/>
  <c r="Z24" i="65"/>
  <c r="Y24" i="65"/>
  <c r="X24" i="65"/>
  <c r="W24" i="65"/>
  <c r="V24" i="65"/>
  <c r="U24" i="65"/>
  <c r="T24" i="65"/>
  <c r="S24" i="65"/>
  <c r="R24" i="65"/>
  <c r="Q24" i="65"/>
  <c r="P24" i="65"/>
  <c r="O24" i="65"/>
  <c r="N24" i="65"/>
  <c r="M24" i="65"/>
  <c r="L24" i="65"/>
  <c r="K24" i="65"/>
  <c r="BC22" i="65"/>
  <c r="BA22" i="65" s="1"/>
  <c r="AR22" i="65" s="1"/>
  <c r="AS22" i="65" s="1"/>
  <c r="AQ22" i="65"/>
  <c r="G22" i="65" a="1"/>
  <c r="G22" i="65" s="1"/>
  <c r="F22" i="65"/>
  <c r="BC21" i="65"/>
  <c r="BA21" i="65" s="1"/>
  <c r="AR21" i="65" s="1"/>
  <c r="AS21" i="65" s="1"/>
  <c r="AQ21" i="65"/>
  <c r="G21" i="65" a="1"/>
  <c r="G21" i="65" s="1"/>
  <c r="F21" i="65"/>
  <c r="BC20" i="65"/>
  <c r="AR20" i="65" s="1"/>
  <c r="AT20" i="65"/>
  <c r="AT21" i="65" s="1"/>
  <c r="AT22" i="65" s="1"/>
  <c r="AQ20" i="65"/>
  <c r="F20" i="65"/>
  <c r="BC19" i="65"/>
  <c r="AR19" i="65" s="1"/>
  <c r="AS19" i="65" s="1"/>
  <c r="AU19" i="65" s="1"/>
  <c r="AV19" i="65" s="1"/>
  <c r="AQ19" i="65"/>
  <c r="F19" i="65"/>
  <c r="BC18" i="65"/>
  <c r="AR18" i="65" s="1"/>
  <c r="AQ18" i="65"/>
  <c r="G18" i="65" a="1"/>
  <c r="G18" i="65" s="1"/>
  <c r="F18" i="65"/>
  <c r="BC17" i="65"/>
  <c r="AR17" i="65" s="1"/>
  <c r="AS17" i="65" s="1"/>
  <c r="AU17" i="65" s="1"/>
  <c r="AV17" i="65" s="1"/>
  <c r="AQ17" i="65"/>
  <c r="G17" i="65" a="1"/>
  <c r="G17" i="65" s="1"/>
  <c r="F17" i="65"/>
  <c r="BC16" i="65"/>
  <c r="AR16" i="65" s="1"/>
  <c r="AS16" i="65" s="1"/>
  <c r="AU16" i="65" s="1"/>
  <c r="AV16" i="65" s="1"/>
  <c r="AQ16" i="65"/>
  <c r="G16" i="65" a="1"/>
  <c r="G16" i="65" s="1"/>
  <c r="F16" i="65"/>
  <c r="BC15" i="65"/>
  <c r="AR15" i="65" s="1"/>
  <c r="AS15" i="65" s="1"/>
  <c r="AU15" i="65" s="1"/>
  <c r="AV15" i="65" s="1"/>
  <c r="AQ15" i="65"/>
  <c r="G15" i="65" a="1"/>
  <c r="G15" i="65" s="1"/>
  <c r="F15" i="65"/>
  <c r="BC14" i="65"/>
  <c r="AR14" i="65" s="1"/>
  <c r="AS14" i="65" s="1"/>
  <c r="AU14" i="65" s="1"/>
  <c r="AV14" i="65" s="1"/>
  <c r="AQ14" i="65"/>
  <c r="G14" i="65" a="1"/>
  <c r="G14" i="65" s="1"/>
  <c r="F14" i="65"/>
  <c r="BC13" i="65"/>
  <c r="BB13" i="65"/>
  <c r="AR13" i="65"/>
  <c r="AS13" i="65" s="1"/>
  <c r="AU13" i="65" s="1"/>
  <c r="AV13" i="65" s="1"/>
  <c r="AQ13" i="65"/>
  <c r="G13" i="65" a="1"/>
  <c r="G13" i="65" s="1"/>
  <c r="F13" i="65"/>
  <c r="BC12" i="65"/>
  <c r="AR12" i="65" s="1"/>
  <c r="AS12" i="65" s="1"/>
  <c r="AU12" i="65" s="1"/>
  <c r="AV12" i="65" s="1"/>
  <c r="AQ12" i="65"/>
  <c r="G12" i="65" a="1"/>
  <c r="G12" i="65" s="1"/>
  <c r="F12" i="65"/>
  <c r="BC11" i="65"/>
  <c r="AR11" i="65"/>
  <c r="AS11" i="65" s="1"/>
  <c r="AU11" i="65" s="1"/>
  <c r="AV11" i="65" s="1"/>
  <c r="AQ11" i="65"/>
  <c r="G11" i="65"/>
  <c r="G11" i="65" a="1"/>
  <c r="F11" i="65"/>
  <c r="BC10" i="65"/>
  <c r="AR10" i="65"/>
  <c r="AQ10" i="65"/>
  <c r="G10" i="65" a="1"/>
  <c r="G10" i="65" s="1"/>
  <c r="F10" i="65"/>
  <c r="BC9" i="65"/>
  <c r="AR9" i="65"/>
  <c r="AQ9" i="65"/>
  <c r="G9" i="65" a="1"/>
  <c r="G9" i="65" s="1"/>
  <c r="F9" i="65"/>
  <c r="BC8" i="65"/>
  <c r="AR8" i="65"/>
  <c r="AS8" i="65" s="1"/>
  <c r="AQ8" i="65"/>
  <c r="G8" i="65"/>
  <c r="G8" i="65" a="1"/>
  <c r="F8" i="65"/>
  <c r="BC7" i="65"/>
  <c r="AR7" i="65"/>
  <c r="AS7" i="65" s="1"/>
  <c r="AQ7" i="65"/>
  <c r="G7" i="65" a="1"/>
  <c r="G7" i="65" s="1"/>
  <c r="F7" i="65"/>
  <c r="BC6" i="65"/>
  <c r="AR6" i="65"/>
  <c r="AS6" i="65" s="1"/>
  <c r="AT6" i="65"/>
  <c r="AT7" i="65" s="1"/>
  <c r="AT8" i="65" s="1"/>
  <c r="AQ6" i="65"/>
  <c r="G6" i="65"/>
  <c r="G6" i="65" a="1"/>
  <c r="F6" i="65"/>
  <c r="BC5" i="65"/>
  <c r="BA5" i="65"/>
  <c r="AR5" i="65" s="1"/>
  <c r="AS5" i="65" s="1"/>
  <c r="AQ5" i="65"/>
  <c r="G5" i="65"/>
  <c r="G5" i="65" a="1"/>
  <c r="F5" i="65"/>
  <c r="AL3" i="65"/>
  <c r="AE3" i="65"/>
  <c r="AB3" i="65"/>
  <c r="AI3" i="65" s="1"/>
  <c r="AA3" i="65"/>
  <c r="AH3" i="65" s="1"/>
  <c r="AO3" i="65" s="1"/>
  <c r="Z3" i="65"/>
  <c r="AG3" i="65" s="1"/>
  <c r="AN3" i="65" s="1"/>
  <c r="X3" i="65"/>
  <c r="W3" i="65"/>
  <c r="AD3" i="65" s="1"/>
  <c r="AK3" i="65" s="1"/>
  <c r="V3" i="65"/>
  <c r="AC3" i="65" s="1"/>
  <c r="AJ3" i="65" s="1"/>
  <c r="U3" i="65"/>
  <c r="T3" i="65"/>
  <c r="S3" i="65"/>
  <c r="R3" i="65"/>
  <c r="Y3" i="65" s="1"/>
  <c r="AF3" i="65" s="1"/>
  <c r="AM3" i="65" s="1"/>
  <c r="AN2" i="65"/>
  <c r="AO2" i="65" s="1"/>
  <c r="Y2" i="65"/>
  <c r="Z2" i="65" s="1"/>
  <c r="AA2" i="65" s="1"/>
  <c r="AB2" i="65" s="1"/>
  <c r="AC2" i="65" s="1"/>
  <c r="AD2" i="65" s="1"/>
  <c r="AE2" i="65" s="1"/>
  <c r="AF2" i="65" s="1"/>
  <c r="AG2" i="65" s="1"/>
  <c r="AH2" i="65" s="1"/>
  <c r="AI2" i="65" s="1"/>
  <c r="AJ2" i="65" s="1"/>
  <c r="AK2" i="65" s="1"/>
  <c r="AL2" i="65" s="1"/>
  <c r="L2" i="65"/>
  <c r="M2" i="65" s="1"/>
  <c r="N2" i="65" s="1"/>
  <c r="O2" i="65" s="1"/>
  <c r="P2" i="65" s="1"/>
  <c r="Q2" i="65" s="1"/>
  <c r="R2" i="65" s="1"/>
  <c r="S2" i="65" s="1"/>
  <c r="T2" i="65" s="1"/>
  <c r="U2" i="65" s="1"/>
  <c r="AS9" i="65" l="1"/>
  <c r="AU9" i="65" s="1"/>
  <c r="AV9" i="65" s="1"/>
  <c r="AS10" i="65"/>
  <c r="AU10" i="65" s="1"/>
  <c r="AV10" i="65" s="1"/>
  <c r="AS20" i="65"/>
  <c r="AU20" i="65" s="1"/>
  <c r="AY20" i="65" s="1"/>
  <c r="AQ24" i="65"/>
  <c r="AU22" i="65"/>
  <c r="AY22" i="65" s="1"/>
  <c r="AU21" i="65"/>
  <c r="AY21" i="65" s="1"/>
  <c r="AU6" i="65"/>
  <c r="AV6" i="65" s="1"/>
  <c r="AU7" i="65"/>
  <c r="AV7" i="65" s="1"/>
  <c r="AU5" i="65"/>
  <c r="AU8" i="65"/>
  <c r="AV8" i="65" s="1"/>
  <c r="AW37" i="65"/>
  <c r="AS18" i="65"/>
  <c r="AU18" i="65" s="1"/>
  <c r="AV18" i="65" s="1"/>
  <c r="AX21" i="65" l="1"/>
  <c r="AX22" i="65"/>
  <c r="AX20" i="65"/>
  <c r="AX24" i="65" s="1"/>
  <c r="AV5" i="65"/>
  <c r="AV24" i="65" s="1"/>
  <c r="AU24" i="65"/>
  <c r="AS24" i="65"/>
  <c r="AY24" i="65"/>
  <c r="AO24" i="55" l="1"/>
  <c r="AN24" i="55"/>
  <c r="AM24" i="55"/>
  <c r="AL24" i="55"/>
  <c r="AK24" i="55"/>
  <c r="AJ24" i="55"/>
  <c r="AI24" i="55"/>
  <c r="AH24" i="55"/>
  <c r="AG24" i="55"/>
  <c r="AF24" i="55"/>
  <c r="AE24" i="55"/>
  <c r="AD24" i="55"/>
  <c r="AC24" i="55"/>
  <c r="AB24" i="55"/>
  <c r="AA24" i="55"/>
  <c r="Z24" i="55"/>
  <c r="Y24" i="55"/>
  <c r="X24" i="55"/>
  <c r="W24" i="55"/>
  <c r="V24" i="55"/>
  <c r="U24" i="55"/>
  <c r="T24" i="55"/>
  <c r="S24" i="55"/>
  <c r="R24" i="55"/>
  <c r="Q24" i="55"/>
  <c r="P24" i="55"/>
  <c r="O24" i="55"/>
  <c r="N24" i="55"/>
  <c r="M24" i="55"/>
  <c r="L24" i="55"/>
  <c r="K24" i="55"/>
  <c r="BC22" i="55"/>
  <c r="BA22" i="55"/>
  <c r="AR22" i="55" s="1"/>
  <c r="AS22" i="55" s="1"/>
  <c r="AQ22" i="55"/>
  <c r="G22" i="55" a="1"/>
  <c r="G22" i="55" s="1"/>
  <c r="F22" i="55"/>
  <c r="BC21" i="55"/>
  <c r="BA21" i="55" s="1"/>
  <c r="AR21" i="55" s="1"/>
  <c r="AS21" i="55" s="1"/>
  <c r="AQ21" i="55"/>
  <c r="G21" i="55" a="1"/>
  <c r="G21" i="55" s="1"/>
  <c r="F21" i="55"/>
  <c r="BC20" i="55"/>
  <c r="BA20" i="55"/>
  <c r="AR20" i="55" s="1"/>
  <c r="AS20" i="55" s="1"/>
  <c r="AQ20" i="55"/>
  <c r="G20" i="55" a="1"/>
  <c r="G20" i="55" s="1"/>
  <c r="F20" i="55"/>
  <c r="BC19" i="55"/>
  <c r="BA19" i="55" s="1"/>
  <c r="AR19" i="55" s="1"/>
  <c r="AQ19" i="55"/>
  <c r="F19" i="55"/>
  <c r="BC18" i="55"/>
  <c r="BA18" i="55" s="1"/>
  <c r="AR18" i="55" s="1"/>
  <c r="AQ18" i="55"/>
  <c r="G18" i="55" a="1"/>
  <c r="G18" i="55" s="1"/>
  <c r="F18" i="55"/>
  <c r="BC17" i="55"/>
  <c r="BA17" i="55" s="1"/>
  <c r="AR17" i="55" s="1"/>
  <c r="AS17" i="55" s="1"/>
  <c r="AU17" i="55" s="1"/>
  <c r="AV17" i="55" s="1"/>
  <c r="AQ17" i="55"/>
  <c r="G17" i="55" a="1"/>
  <c r="G17" i="55" s="1"/>
  <c r="F17" i="55"/>
  <c r="BC16" i="55"/>
  <c r="BA16" i="55"/>
  <c r="AR16" i="55" s="1"/>
  <c r="AQ16" i="55"/>
  <c r="G16" i="55" a="1"/>
  <c r="G16" i="55" s="1"/>
  <c r="F16" i="55"/>
  <c r="BC15" i="55"/>
  <c r="BA15" i="55" s="1"/>
  <c r="AR15" i="55" s="1"/>
  <c r="AS15" i="55" s="1"/>
  <c r="AU15" i="55" s="1"/>
  <c r="AV15" i="55" s="1"/>
  <c r="AQ15" i="55"/>
  <c r="G15" i="55" a="1"/>
  <c r="G15" i="55" s="1"/>
  <c r="F15" i="55"/>
  <c r="BC14" i="55"/>
  <c r="BA14" i="55" s="1"/>
  <c r="AR14" i="55" s="1"/>
  <c r="AT14" i="55"/>
  <c r="AT15" i="55" s="1"/>
  <c r="AT16" i="55" s="1"/>
  <c r="AT17" i="55" s="1"/>
  <c r="AT18" i="55" s="1"/>
  <c r="AT19" i="55" s="1"/>
  <c r="AT20" i="55" s="1"/>
  <c r="AT21" i="55" s="1"/>
  <c r="AT22" i="55" s="1"/>
  <c r="AQ14" i="55"/>
  <c r="G14" i="55" a="1"/>
  <c r="G14" i="55" s="1"/>
  <c r="F14" i="55"/>
  <c r="BC13" i="55"/>
  <c r="BB13" i="55"/>
  <c r="BA13" i="55"/>
  <c r="AR13" i="55" s="1"/>
  <c r="AS13" i="55" s="1"/>
  <c r="AU13" i="55" s="1"/>
  <c r="AV13" i="55" s="1"/>
  <c r="AQ13" i="55"/>
  <c r="G13" i="55" a="1"/>
  <c r="G13" i="55" s="1"/>
  <c r="F13" i="55"/>
  <c r="BC12" i="55"/>
  <c r="BA12" i="55"/>
  <c r="AR12" i="55" s="1"/>
  <c r="AT12" i="55"/>
  <c r="AQ12" i="55"/>
  <c r="G12" i="55" a="1"/>
  <c r="G12" i="55" s="1"/>
  <c r="F12" i="55"/>
  <c r="BC11" i="55"/>
  <c r="BA11" i="55" s="1"/>
  <c r="AR11" i="55" s="1"/>
  <c r="AS11" i="55" s="1"/>
  <c r="AU11" i="55" s="1"/>
  <c r="AV11" i="55" s="1"/>
  <c r="AT11" i="55"/>
  <c r="AQ11" i="55"/>
  <c r="G11" i="55" a="1"/>
  <c r="G11" i="55" s="1"/>
  <c r="F11" i="55"/>
  <c r="BC10" i="55"/>
  <c r="BA10" i="55"/>
  <c r="AR10" i="55" s="1"/>
  <c r="AT10" i="55"/>
  <c r="AQ10" i="55"/>
  <c r="G10" i="55" a="1"/>
  <c r="G10" i="55" s="1"/>
  <c r="F10" i="55"/>
  <c r="BC9" i="55"/>
  <c r="BA9" i="55" s="1"/>
  <c r="AR9" i="55" s="1"/>
  <c r="AQ9" i="55"/>
  <c r="G9" i="55" a="1"/>
  <c r="G9" i="55" s="1"/>
  <c r="F9" i="55"/>
  <c r="BC8" i="55"/>
  <c r="BA8" i="55"/>
  <c r="AR8" i="55" s="1"/>
  <c r="AS8" i="55" s="1"/>
  <c r="AU8" i="55" s="1"/>
  <c r="AV8" i="55" s="1"/>
  <c r="AQ8" i="55"/>
  <c r="G8" i="55" a="1"/>
  <c r="G8" i="55" s="1"/>
  <c r="F8" i="55"/>
  <c r="BC7" i="55"/>
  <c r="BA7" i="55"/>
  <c r="AR7" i="55" s="1"/>
  <c r="AT7" i="55"/>
  <c r="AT8" i="55" s="1"/>
  <c r="AQ7" i="55"/>
  <c r="G7" i="55" a="1"/>
  <c r="G7" i="55" s="1"/>
  <c r="F7" i="55"/>
  <c r="BC6" i="55"/>
  <c r="BA6" i="55" s="1"/>
  <c r="AR6" i="55" s="1"/>
  <c r="AS6" i="55" s="1"/>
  <c r="AU6" i="55" s="1"/>
  <c r="AV6" i="55" s="1"/>
  <c r="AT6" i="55"/>
  <c r="AQ6" i="55"/>
  <c r="G6" i="55" a="1"/>
  <c r="G6" i="55" s="1"/>
  <c r="F6" i="55"/>
  <c r="BC5" i="55"/>
  <c r="BA5" i="55"/>
  <c r="AR5" i="55" s="1"/>
  <c r="AQ5" i="55"/>
  <c r="G5" i="55" a="1"/>
  <c r="G5" i="55" s="1"/>
  <c r="F5" i="55"/>
  <c r="AI3" i="55"/>
  <c r="AH3" i="55"/>
  <c r="AO3" i="55" s="1"/>
  <c r="AD3" i="55"/>
  <c r="AK3" i="55" s="1"/>
  <c r="AB3" i="55"/>
  <c r="AA3" i="55"/>
  <c r="Z3" i="55"/>
  <c r="AG3" i="55" s="1"/>
  <c r="AN3" i="55" s="1"/>
  <c r="X3" i="55"/>
  <c r="AE3" i="55" s="1"/>
  <c r="AL3" i="55" s="1"/>
  <c r="W3" i="55"/>
  <c r="V3" i="55"/>
  <c r="AC3" i="55" s="1"/>
  <c r="AJ3" i="55" s="1"/>
  <c r="U3" i="55"/>
  <c r="T3" i="55"/>
  <c r="S3" i="55"/>
  <c r="R3" i="55"/>
  <c r="Y3" i="55" s="1"/>
  <c r="AF3" i="55" s="1"/>
  <c r="AM3" i="55" s="1"/>
  <c r="S2" i="55"/>
  <c r="T2" i="55" s="1"/>
  <c r="U2" i="55" s="1"/>
  <c r="V2" i="55" s="1"/>
  <c r="W2" i="55" s="1"/>
  <c r="X2" i="55" s="1"/>
  <c r="Y2" i="55" s="1"/>
  <c r="Z2" i="55" s="1"/>
  <c r="AA2" i="55" s="1"/>
  <c r="AB2" i="55" s="1"/>
  <c r="AC2" i="55" s="1"/>
  <c r="AD2" i="55" s="1"/>
  <c r="AE2" i="55" s="1"/>
  <c r="AF2" i="55" s="1"/>
  <c r="AG2" i="55" s="1"/>
  <c r="AH2" i="55" s="1"/>
  <c r="AI2" i="55" s="1"/>
  <c r="AJ2" i="55" s="1"/>
  <c r="AK2" i="55" s="1"/>
  <c r="AL2" i="55" s="1"/>
  <c r="AM2" i="55" s="1"/>
  <c r="AN2" i="55" s="1"/>
  <c r="AO2" i="55" s="1"/>
  <c r="M2" i="55"/>
  <c r="N2" i="55" s="1"/>
  <c r="O2" i="55" s="1"/>
  <c r="P2" i="55" s="1"/>
  <c r="Q2" i="55" s="1"/>
  <c r="L2" i="55"/>
  <c r="N37" i="48"/>
  <c r="E15" i="39"/>
  <c r="D15" i="39"/>
  <c r="E14" i="39"/>
  <c r="D14" i="39"/>
  <c r="E12" i="39"/>
  <c r="D12" i="39"/>
  <c r="N57" i="48"/>
  <c r="N56" i="48"/>
  <c r="N55" i="48"/>
  <c r="N54" i="48"/>
  <c r="N48" i="48"/>
  <c r="N47" i="48"/>
  <c r="N46" i="48"/>
  <c r="N45" i="48"/>
  <c r="N44" i="48"/>
  <c r="N43" i="48"/>
  <c r="N42" i="48"/>
  <c r="N41" i="48"/>
  <c r="N40" i="48"/>
  <c r="N35" i="48"/>
  <c r="N34" i="48"/>
  <c r="N33" i="48"/>
  <c r="N32" i="48"/>
  <c r="N31" i="48"/>
  <c r="N30" i="48"/>
  <c r="N29" i="48"/>
  <c r="N28" i="48"/>
  <c r="N24" i="48"/>
  <c r="N23" i="48"/>
  <c r="N22" i="48"/>
  <c r="N21" i="48"/>
  <c r="N20" i="48"/>
  <c r="N19" i="48"/>
  <c r="N18" i="48"/>
  <c r="N17" i="48"/>
  <c r="N16" i="48"/>
  <c r="N15" i="48"/>
  <c r="N14" i="48"/>
  <c r="N13" i="48"/>
  <c r="N12" i="48"/>
  <c r="N11" i="48"/>
  <c r="AS19" i="55" l="1"/>
  <c r="AU19" i="55" s="1"/>
  <c r="AV19" i="55" s="1"/>
  <c r="AS14" i="55"/>
  <c r="AU14" i="55" s="1"/>
  <c r="AV14" i="55" s="1"/>
  <c r="AY14" i="55" s="1"/>
  <c r="AQ24" i="55"/>
  <c r="AS16" i="55"/>
  <c r="AU16" i="55" s="1"/>
  <c r="AV16" i="55" s="1"/>
  <c r="AS7" i="55"/>
  <c r="AU7" i="55" s="1"/>
  <c r="AV7" i="55" s="1"/>
  <c r="AY7" i="55" s="1"/>
  <c r="AS5" i="55"/>
  <c r="AU5" i="55" s="1"/>
  <c r="AS9" i="55"/>
  <c r="AU9" i="55" s="1"/>
  <c r="AV9" i="55" s="1"/>
  <c r="AY9" i="55" s="1"/>
  <c r="AS12" i="55"/>
  <c r="AU12" i="55" s="1"/>
  <c r="AV12" i="55" s="1"/>
  <c r="AY12" i="55" s="1"/>
  <c r="AS18" i="55"/>
  <c r="AU18" i="55" s="1"/>
  <c r="AV18" i="55" s="1"/>
  <c r="AS10" i="55"/>
  <c r="AU10" i="55" s="1"/>
  <c r="AV10" i="55" s="1"/>
  <c r="AX10" i="55" s="1"/>
  <c r="AY17" i="55"/>
  <c r="AX17" i="55"/>
  <c r="AY11" i="55"/>
  <c r="AX11" i="55"/>
  <c r="AU21" i="55"/>
  <c r="AY15" i="55"/>
  <c r="AX15" i="55"/>
  <c r="AY13" i="55"/>
  <c r="AX13" i="55"/>
  <c r="AX8" i="55"/>
  <c r="AY8" i="55"/>
  <c r="AY6" i="55"/>
  <c r="AX6" i="55"/>
  <c r="AU20" i="55"/>
  <c r="AU22" i="55"/>
  <c r="AX14" i="55" l="1"/>
  <c r="AX7" i="55"/>
  <c r="AY10" i="55"/>
  <c r="AX12" i="55"/>
  <c r="AS24" i="55"/>
  <c r="AX9" i="55"/>
  <c r="AY22" i="55"/>
  <c r="AX22" i="55"/>
  <c r="AY21" i="55"/>
  <c r="AX21" i="55"/>
  <c r="AX18" i="55"/>
  <c r="AY18" i="55"/>
  <c r="AW36" i="55" s="1"/>
  <c r="AV5" i="55"/>
  <c r="AU24" i="55"/>
  <c r="AX20" i="55"/>
  <c r="AY20" i="55"/>
  <c r="AY19" i="55"/>
  <c r="AX19" i="55"/>
  <c r="AY16" i="55"/>
  <c r="AX16" i="55"/>
  <c r="AV24" i="55" l="1"/>
  <c r="AX5" i="55"/>
  <c r="AX24" i="55" s="1"/>
  <c r="AY5" i="55"/>
  <c r="AY24" i="55" s="1"/>
  <c r="C14" i="39" l="1"/>
  <c r="C15" i="39"/>
  <c r="C12" i="39" l="1"/>
  <c r="E7" i="50" l="1"/>
  <c r="E10" i="50" s="1"/>
  <c r="F14" i="39"/>
  <c r="F12" i="39"/>
  <c r="F15" i="39"/>
  <c r="H7" i="50" l="1"/>
  <c r="G7" i="50" l="1"/>
  <c r="F7" i="50" s="1"/>
  <c r="H11" i="50" l="1"/>
  <c r="H8" i="50"/>
  <c r="H10" i="50" s="1"/>
  <c r="G8" i="50"/>
  <c r="G10" i="5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<sst xmlns="http://schemas.openxmlformats.org/spreadsheetml/2006/main" count="533" uniqueCount="240">
  <si>
    <t>FUTEBOL NA RECORD 2023</t>
  </si>
  <si>
    <t>PROJETO IBMR</t>
  </si>
  <si>
    <t>PERÍODO PROJETO: ESQUENTA (NOV 25) + JAN / FEV 2026</t>
  </si>
  <si>
    <t>FORMATO</t>
  </si>
  <si>
    <t>PREÇO BRUTO TABELA</t>
  </si>
  <si>
    <t>DESC. (%)</t>
  </si>
  <si>
    <t>PREÇO BRUTO PROPOSTO</t>
  </si>
  <si>
    <t>PREÇO LÍQUIDO PROPOSTO</t>
  </si>
  <si>
    <t>RESUMO POR VEÍCULO</t>
  </si>
  <si>
    <t>FORMATO EM L + POP-UP + AÇÃO AO VIVO "BLITZ ENEM"</t>
  </si>
  <si>
    <t>MÍDIA SIMULCAST - PLAYPLUS</t>
  </si>
  <si>
    <r>
      <rPr>
        <b/>
        <sz val="9"/>
        <rFont val="Calibri"/>
        <family val="2"/>
      </rPr>
      <t>Linha obrigatória</t>
    </r>
    <r>
      <rPr>
        <sz val="9"/>
        <rFont val="Calibri"/>
        <family val="2"/>
      </rPr>
      <t>: Direito de reexibição de conteúdo para o digital. O PI de digital deve conter as entregas de R7 e PlayPlus.</t>
    </r>
  </si>
  <si>
    <t xml:space="preserve">   TOTAL PROJETO</t>
  </si>
  <si>
    <t>DAC:</t>
  </si>
  <si>
    <t>OUTUBRO</t>
  </si>
  <si>
    <t>NOVEMBRO</t>
  </si>
  <si>
    <t>TOTAL</t>
  </si>
  <si>
    <t>Tabela</t>
  </si>
  <si>
    <t>Desc</t>
  </si>
  <si>
    <t>MÍDIA</t>
  </si>
  <si>
    <t>ENTREGA</t>
  </si>
  <si>
    <t>PROGRAMAS</t>
  </si>
  <si>
    <t>DIA DA SEMANA</t>
  </si>
  <si>
    <t>HORÁRIO</t>
  </si>
  <si>
    <t>DUR.</t>
  </si>
  <si>
    <t>DAC</t>
  </si>
  <si>
    <t>MÍDIA SIMULCAST PLAYPLUS</t>
  </si>
  <si>
    <t>REF COM. 30" / MCD 60"</t>
  </si>
  <si>
    <t>CONV.</t>
  </si>
  <si>
    <t>PROGRAMA</t>
  </si>
  <si>
    <t>S</t>
  </si>
  <si>
    <t>T</t>
  </si>
  <si>
    <t>Q</t>
  </si>
  <si>
    <t>D</t>
  </si>
  <si>
    <t>INS</t>
  </si>
  <si>
    <t>VALOR UNIT. TABELA</t>
  </si>
  <si>
    <t>TOTAL R$ TABELA</t>
  </si>
  <si>
    <t>DESC.</t>
  </si>
  <si>
    <t>TOTAL R$ NEGOCIADO</t>
  </si>
  <si>
    <t>TOTAL R$ LÍQUIDO</t>
  </si>
  <si>
    <t>MÍDIA REGULAR RJ ESTADO (RJ1 + RJ2)</t>
  </si>
  <si>
    <t>RJ NO AR</t>
  </si>
  <si>
    <t>COMERCIAL BREAK EXCLUSIVO</t>
  </si>
  <si>
    <t>30"</t>
  </si>
  <si>
    <t>BALANÇO GERAL RJ</t>
  </si>
  <si>
    <t>RIO BOM DEMAIS</t>
  </si>
  <si>
    <t>O BRASIL QUE DÁ GOSTO</t>
  </si>
  <si>
    <t>BANNER LATERAL (L)</t>
  </si>
  <si>
    <t>10"</t>
  </si>
  <si>
    <t>TARJA INTERATIVA (AGENDA CULTURAL)*</t>
  </si>
  <si>
    <t>12"</t>
  </si>
  <si>
    <t>ROTATIVO AB/EN</t>
  </si>
  <si>
    <t>06H00 - 00H00</t>
  </si>
  <si>
    <t>Observações de Merchandising</t>
  </si>
  <si>
    <r>
      <rPr>
        <b/>
        <sz val="14"/>
        <color indexed="8"/>
        <rFont val="RecordType Variable Round Conde"/>
      </rPr>
      <t>O apresentador deverá dar anuência,</t>
    </r>
    <r>
      <rPr>
        <sz val="14"/>
        <color indexed="8"/>
        <rFont val="RecordType Variable Round Conde"/>
      </rPr>
      <t xml:space="preserve"> via Departamento de Merchandising, para a marca/ produto/ serviço do anunciante;</t>
    </r>
  </si>
  <si>
    <t>Em caso de participação de até 5 jurados, haverá cobrança de cachê para cada um. Acima desse número será considerado participação coletiva, sem direito ao cachê.</t>
  </si>
  <si>
    <t>A disponibilidade de espaço no programa deverá ser previamente consultada junto ao Departamento de Merchandising.</t>
  </si>
  <si>
    <t>Haverá cobrança de Direitos Autorais e Correlatos (DAC); A referência deste custo é de 20% sobre o preço bruto proposto da ação.</t>
  </si>
  <si>
    <t>Custos de produção e cachês de externa serão orçados e propostos ao anunciante após a definição do projeto.</t>
  </si>
  <si>
    <r>
      <rPr>
        <b/>
        <sz val="14"/>
        <rFont val="RecordType Variable Round Conde"/>
      </rPr>
      <t>PIS e APS de Merchandising:</t>
    </r>
    <r>
      <rPr>
        <sz val="14"/>
        <rFont val="RecordType Variable Round Conde"/>
      </rPr>
      <t xml:space="preserve"> Descrever na observação do PI/AP "Efetivação de Merchandising" para os custos de produção, "Efetivação de Merchandising/ Externa"</t>
    </r>
  </si>
  <si>
    <t xml:space="preserve">para cachês de externa e "Direitos Autorais e Correlatos" para os custos de DAC. </t>
  </si>
  <si>
    <r>
      <rPr>
        <b/>
        <sz val="14"/>
        <rFont val="RecordType Variable Round Conde"/>
      </rPr>
      <t>SIMULCAST:</t>
    </r>
    <r>
      <rPr>
        <sz val="14"/>
        <rFont val="RecordType Variable Round Conde"/>
      </rPr>
      <t xml:space="preserve"> Ações de merchandising terão sua exibição simultânea na plataforma PLAYPLUS. O custo da reexibição simultâneia é de 5% do valor bruto negociado da mídia.</t>
    </r>
  </si>
  <si>
    <r>
      <rPr>
        <b/>
        <sz val="14"/>
        <rFont val="RecordType Variable Round Conde"/>
      </rPr>
      <t>Prazos de Pagamento:</t>
    </r>
    <r>
      <rPr>
        <sz val="14"/>
        <rFont val="RecordType Variable Round Conde"/>
      </rPr>
      <t xml:space="preserve"> Produção - 10 dias corridos da data de gravação; DAC - 15 dias fora o mês de veiculação; Cachê de externa: 15 dias fora o mês da gravação.</t>
    </r>
  </si>
  <si>
    <t>Demais informações sobre Normas e Procedimentos de Merchandising constam na Tabela de Preços vigente da RECORD.</t>
  </si>
  <si>
    <t>* Determinação da ação sob consulta (+30%).</t>
  </si>
  <si>
    <t>Valores e entrega sujeitos à alteração.</t>
  </si>
  <si>
    <t>SIMULAÇÃO DE MÍDIA</t>
  </si>
  <si>
    <t xml:space="preserve">Anunciante: </t>
  </si>
  <si>
    <r>
      <rPr>
        <sz val="12"/>
        <rFont val="RecordType"/>
        <family val="2"/>
      </rPr>
      <t>Mercado de Exibição:</t>
    </r>
    <r>
      <rPr>
        <b/>
        <sz val="12"/>
        <rFont val="RecordType"/>
        <family val="2"/>
      </rPr>
      <t xml:space="preserve"> </t>
    </r>
    <r>
      <rPr>
        <b/>
        <sz val="12"/>
        <color theme="4" tint="-0.249977111117893"/>
        <rFont val="RecordType"/>
        <family val="2"/>
      </rPr>
      <t>RIO DE JANEIRO (RJ1)</t>
    </r>
  </si>
  <si>
    <t>ITEM</t>
  </si>
  <si>
    <t>DOMICÍLIOS</t>
  </si>
  <si>
    <t>INDIVÍDUOS</t>
  </si>
  <si>
    <t>AS B2C1 17-19</t>
  </si>
  <si>
    <t>AS B2C1 20-39</t>
  </si>
  <si>
    <t>Total de inserções</t>
  </si>
  <si>
    <t>GRP/ TRP (%)</t>
  </si>
  <si>
    <r>
      <t>Impactos</t>
    </r>
    <r>
      <rPr>
        <b/>
        <vertAlign val="superscript"/>
        <sz val="12"/>
        <color indexed="9"/>
        <rFont val="RecordType"/>
        <family val="2"/>
      </rPr>
      <t>1</t>
    </r>
  </si>
  <si>
    <t xml:space="preserve">Cobertura % </t>
  </si>
  <si>
    <r>
      <t>Domicílios/ Indivíduos Alcançados</t>
    </r>
    <r>
      <rPr>
        <b/>
        <vertAlign val="superscript"/>
        <sz val="12"/>
        <color indexed="9"/>
        <rFont val="RecordType"/>
        <family val="2"/>
      </rPr>
      <t>1</t>
    </r>
  </si>
  <si>
    <t>Frequência Média</t>
  </si>
  <si>
    <t>Universos/ Target¹</t>
  </si>
  <si>
    <t>Fonte: Kantar IBOPE Media - INSTAR PLANNING - RIO DE JANEIRO - Junho 2025</t>
  </si>
  <si>
    <r>
      <rPr>
        <vertAlign val="superscript"/>
        <sz val="8"/>
        <rFont val="RecordType"/>
        <family val="2"/>
      </rPr>
      <t>1</t>
    </r>
    <r>
      <rPr>
        <sz val="8"/>
        <rFont val="RecordType"/>
        <family val="2"/>
      </rPr>
      <t>Projeção Atlas de Cobertura RECORD 2025</t>
    </r>
  </si>
  <si>
    <t xml:space="preserve">AGO / SET </t>
  </si>
  <si>
    <t>OKTOBERFEST</t>
  </si>
  <si>
    <t>5"</t>
  </si>
  <si>
    <t>CHAMADA</t>
  </si>
  <si>
    <t>DESTINO RJ</t>
  </si>
  <si>
    <t>CIDADE ALERTA RIO</t>
  </si>
  <si>
    <t>BORA DE BIKE</t>
  </si>
  <si>
    <t>VINHETA CARACTERIZADA</t>
  </si>
  <si>
    <t xml:space="preserve">COMERCIAL </t>
  </si>
  <si>
    <t>RECORD RIO</t>
  </si>
  <si>
    <t>TABELA DE PREÇOS</t>
  </si>
  <si>
    <t>JULHO DE 2025- GRADE VÁLIDA A PARTIR DE 11/07</t>
  </si>
  <si>
    <t>PREÇOS REFERENTES A COMERCIAIS DE 30”.</t>
  </si>
  <si>
    <t>DIA</t>
  </si>
  <si>
    <t>HORA</t>
  </si>
  <si>
    <t>GÊNERO</t>
  </si>
  <si>
    <t>CÓD.</t>
  </si>
  <si>
    <t>RIO DE JANEIRO
PREÇO 30"</t>
  </si>
  <si>
    <t>CAMPOS
PREÇO 30"</t>
  </si>
  <si>
    <t>RJ ESTADO
PREÇO 30"</t>
  </si>
  <si>
    <t>COEF. CONV. 15"</t>
  </si>
  <si>
    <t>INÍCIO</t>
  </si>
  <si>
    <t>FIM</t>
  </si>
  <si>
    <t>SEG/SEX</t>
  </si>
  <si>
    <t>06H30</t>
  </si>
  <si>
    <t>08H30</t>
  </si>
  <si>
    <t>JORNALISMO</t>
  </si>
  <si>
    <t>RJAR</t>
  </si>
  <si>
    <t>09H35</t>
  </si>
  <si>
    <t>FALA</t>
  </si>
  <si>
    <t>FALA BRASIL</t>
  </si>
  <si>
    <t>11H30</t>
  </si>
  <si>
    <t>SHOW</t>
  </si>
  <si>
    <t>HDIA</t>
  </si>
  <si>
    <t>HOJE EM DIA</t>
  </si>
  <si>
    <t>15H30</t>
  </si>
  <si>
    <t>REPORTAGEM</t>
  </si>
  <si>
    <t>BALG</t>
  </si>
  <si>
    <t>16H30</t>
  </si>
  <si>
    <t>NOVELA</t>
  </si>
  <si>
    <t>NVTD</t>
  </si>
  <si>
    <t>NOVELA DA TARDE 1</t>
  </si>
  <si>
    <t>18H00</t>
  </si>
  <si>
    <t>CIAL</t>
  </si>
  <si>
    <t>CIDADE ALERTA</t>
  </si>
  <si>
    <t>19H55</t>
  </si>
  <si>
    <t>CARJ</t>
  </si>
  <si>
    <t>21H00</t>
  </si>
  <si>
    <t>JREC</t>
  </si>
  <si>
    <t>JORNAL DA RECORD</t>
  </si>
  <si>
    <t>22H00</t>
  </si>
  <si>
    <t>NOVE</t>
  </si>
  <si>
    <t>NOVELA 3</t>
  </si>
  <si>
    <t>22H45</t>
  </si>
  <si>
    <t>NV22</t>
  </si>
  <si>
    <t>NOVELA 22H</t>
  </si>
  <si>
    <t>SEG</t>
  </si>
  <si>
    <t>23H45</t>
  </si>
  <si>
    <t>DOCI</t>
  </si>
  <si>
    <t>DOC. INVESTIGAÇÃO</t>
  </si>
  <si>
    <t>TER</t>
  </si>
  <si>
    <t>00H30</t>
  </si>
  <si>
    <t>FILME</t>
  </si>
  <si>
    <t>CIES</t>
  </si>
  <si>
    <t>CINE RECORD ESPECIAL</t>
  </si>
  <si>
    <t>QUA</t>
  </si>
  <si>
    <t>REALITY SHOW</t>
  </si>
  <si>
    <t>PATR</t>
  </si>
  <si>
    <t>PATRULHA DAS FRONTEIRAS</t>
  </si>
  <si>
    <t>QUI</t>
  </si>
  <si>
    <t>ACUM</t>
  </si>
  <si>
    <t>ACUMULADORES</t>
  </si>
  <si>
    <t>SEX</t>
  </si>
  <si>
    <t>QUIL</t>
  </si>
  <si>
    <t>QUILOS MORTAIS</t>
  </si>
  <si>
    <t>SEG/QUA</t>
  </si>
  <si>
    <t>SÉRIE</t>
  </si>
  <si>
    <t>SPRE</t>
  </si>
  <si>
    <t>SÉRIE PREMIUM</t>
  </si>
  <si>
    <t>SÁB</t>
  </si>
  <si>
    <t>07H00</t>
  </si>
  <si>
    <t>07H35</t>
  </si>
  <si>
    <t>BRAS</t>
  </si>
  <si>
    <t xml:space="preserve">BRASIL CAMINHONEIRO </t>
  </si>
  <si>
    <t>12H00</t>
  </si>
  <si>
    <t>FBES</t>
  </si>
  <si>
    <t>FALA BRASIL - Ed. de Sábado</t>
  </si>
  <si>
    <t>13H00</t>
  </si>
  <si>
    <t>15H00</t>
  </si>
  <si>
    <t>RBDM</t>
  </si>
  <si>
    <t>17H00</t>
  </si>
  <si>
    <t>CAFR</t>
  </si>
  <si>
    <t>CINE AVENTURA</t>
  </si>
  <si>
    <t>19H45</t>
  </si>
  <si>
    <t>CAES</t>
  </si>
  <si>
    <t>CIDADE ALERTA - Ed. de Sábado</t>
  </si>
  <si>
    <t>JRES</t>
  </si>
  <si>
    <t>JORNAL DA RECORD - Ed. de Sábado</t>
  </si>
  <si>
    <t>23H00</t>
  </si>
  <si>
    <t>NVMM</t>
  </si>
  <si>
    <t>NOVELA 3 - MELHORES MOMENTOS</t>
  </si>
  <si>
    <t>01H00</t>
  </si>
  <si>
    <t>STSA</t>
  </si>
  <si>
    <t>SUPER TELA</t>
  </si>
  <si>
    <t>DOM</t>
  </si>
  <si>
    <t>10H00</t>
  </si>
  <si>
    <t>10H30</t>
  </si>
  <si>
    <t>BQDG</t>
  </si>
  <si>
    <t>Incluído</t>
  </si>
  <si>
    <t>11H00</t>
  </si>
  <si>
    <t>DERJ</t>
  </si>
  <si>
    <t>Incluído pra efeito de teste</t>
  </si>
  <si>
    <t>RTSP</t>
  </si>
  <si>
    <t>RECORD TEEN LOCAL</t>
  </si>
  <si>
    <t>(*)</t>
  </si>
  <si>
    <t>12H15</t>
  </si>
  <si>
    <t>RKCR</t>
  </si>
  <si>
    <t>RECORD TEEN 1</t>
  </si>
  <si>
    <t>14H15</t>
  </si>
  <si>
    <t>RTN2</t>
  </si>
  <si>
    <t>RECORD TEEN 2</t>
  </si>
  <si>
    <t>CMDM</t>
  </si>
  <si>
    <t>CINE MAIOR</t>
  </si>
  <si>
    <t>15H45</t>
  </si>
  <si>
    <t>GAME SHOW</t>
  </si>
  <si>
    <t>G100</t>
  </si>
  <si>
    <t>GAME DOS 100</t>
  </si>
  <si>
    <t>18H15</t>
  </si>
  <si>
    <t>STST</t>
  </si>
  <si>
    <t>ACERTE OU CAIA</t>
  </si>
  <si>
    <t>LVDC</t>
  </si>
  <si>
    <t>LOVE&amp;DANCE</t>
  </si>
  <si>
    <t>DOES</t>
  </si>
  <si>
    <t>DOMINGO ESPETACULAR</t>
  </si>
  <si>
    <t>00H15</t>
  </si>
  <si>
    <t>ESPORTE</t>
  </si>
  <si>
    <t>ESRN</t>
  </si>
  <si>
    <t>ESPORTE RECORD</t>
  </si>
  <si>
    <t>SDOM</t>
  </si>
  <si>
    <t>SÉRIE DE DOMINGO</t>
  </si>
  <si>
    <t>ROTATIVO</t>
  </si>
  <si>
    <t>SEG/DOM</t>
  </si>
  <si>
    <t>06H00</t>
  </si>
  <si>
    <t>00H00</t>
  </si>
  <si>
    <t>ROAE</t>
  </si>
  <si>
    <t>11H59</t>
  </si>
  <si>
    <t>RMAT</t>
  </si>
  <si>
    <t>ROTATIVO MATINAL</t>
  </si>
  <si>
    <t>17H59</t>
  </si>
  <si>
    <t>RVES</t>
  </si>
  <si>
    <t>ROTATIVO VESPERTINO</t>
  </si>
  <si>
    <t>23H59</t>
  </si>
  <si>
    <t>RNOT</t>
  </si>
  <si>
    <t>ROTATIVO NOTURNO</t>
  </si>
  <si>
    <t>Observações: (*) Consultar a programação local. (1) Exibido em Campos.</t>
  </si>
  <si>
    <t>(**) Em dias de jogos será exibido às 23h30.</t>
  </si>
  <si>
    <t>Obs.: Toda entrega/valoração que consta nesta planilha foi elaborada direto pela emissora local, sendo assim, caso haja alguma questão/dúvida/alteração, a mesma deverá ser consultada. DAC (caso haja): 20% do total negociado, faturado 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</si>
</sst>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  <numFmt numFmtId="167" formatCode="#,##0.000"/>
    <numFmt numFmtId="168" formatCode="#,##0.0"/>
    <numFmt numFmtId="169" formatCode="#,##0;[Red]#,##0"/>
    <numFmt numFmtId="170" formatCode="0.0"/>
    <numFmt numFmtId="171" formatCode="#,##0.0;[Red]#,##0.0"/>
    <numFmt numFmtId="172" formatCode="&quot;R$&quot;\ #,##0.00"/>
    <numFmt numFmtId="173" formatCode="&quot;R$&quot;\ #,##0"/>
    <numFmt numFmtId="174" formatCode="&quot;R$&quot;#,##0.00"/>
  </numFmts>
  <fonts count="8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10"/>
      <name val="DIN Alternate"/>
      <family val="2"/>
    </font>
    <font>
      <sz val="11"/>
      <name val="RecordType Variable Round Mediu"/>
    </font>
    <font>
      <b/>
      <sz val="11"/>
      <color theme="0"/>
      <name val="RecordType Round Cnd"/>
      <family val="2"/>
    </font>
    <font>
      <sz val="10"/>
      <color theme="0"/>
      <name val="Calibri"/>
      <family val="2"/>
      <scheme val="minor"/>
    </font>
    <font>
      <b/>
      <sz val="10"/>
      <color theme="0"/>
      <name val="RecordType Variable Round Mediu"/>
    </font>
    <font>
      <b/>
      <sz val="10"/>
      <color indexed="8"/>
      <name val="RecordType"/>
      <family val="2"/>
    </font>
    <font>
      <b/>
      <sz val="10"/>
      <color theme="1"/>
      <name val="RecordType"/>
      <family val="2"/>
    </font>
    <font>
      <b/>
      <sz val="16"/>
      <color theme="0"/>
      <name val="RecordType"/>
      <family val="2"/>
    </font>
    <font>
      <sz val="10"/>
      <color theme="1"/>
      <name val="RecordType"/>
      <family val="2"/>
    </font>
    <font>
      <sz val="14"/>
      <color theme="0"/>
      <name val="RecordType"/>
      <family val="2"/>
    </font>
    <font>
      <sz val="10"/>
      <color theme="0"/>
      <name val="RecordType"/>
      <family val="2"/>
    </font>
    <font>
      <b/>
      <sz val="9"/>
      <name val="RecordType"/>
      <family val="2"/>
    </font>
    <font>
      <sz val="9"/>
      <color theme="1"/>
      <name val="RecordType"/>
      <family val="2"/>
    </font>
    <font>
      <sz val="9"/>
      <name val="RecordType"/>
      <family val="2"/>
    </font>
    <font>
      <sz val="11"/>
      <color theme="1"/>
      <name val="RecordType"/>
      <family val="2"/>
    </font>
    <font>
      <b/>
      <sz val="12"/>
      <color theme="0"/>
      <name val="RecordType"/>
      <family val="2"/>
    </font>
    <font>
      <b/>
      <sz val="14"/>
      <color theme="0"/>
      <name val="RecordType"/>
      <family val="2"/>
    </font>
    <font>
      <b/>
      <sz val="24"/>
      <color theme="0"/>
      <name val="RecordType"/>
      <family val="2"/>
    </font>
    <font>
      <sz val="10"/>
      <name val="RecordType"/>
      <family val="2"/>
    </font>
    <font>
      <sz val="12"/>
      <name val="RecordType"/>
      <family val="2"/>
    </font>
    <font>
      <b/>
      <sz val="12"/>
      <name val="RecordType"/>
      <family val="2"/>
    </font>
    <font>
      <sz val="20"/>
      <color theme="1"/>
      <name val="RecordType"/>
      <family val="2"/>
    </font>
    <font>
      <b/>
      <sz val="28"/>
      <color theme="0"/>
      <name val="RecordType"/>
      <family val="2"/>
    </font>
    <font>
      <b/>
      <sz val="36"/>
      <color theme="0"/>
      <name val="RecordType"/>
      <family val="2"/>
    </font>
    <font>
      <sz val="26"/>
      <color theme="0"/>
      <name val="RecordType"/>
      <family val="2"/>
    </font>
    <font>
      <b/>
      <sz val="16"/>
      <name val="RecordType"/>
      <family val="2"/>
    </font>
    <font>
      <b/>
      <sz val="20"/>
      <color indexed="10"/>
      <name val="RecordType"/>
      <family val="2"/>
    </font>
    <font>
      <b/>
      <sz val="12"/>
      <color theme="4" tint="-0.249977111117893"/>
      <name val="RecordType"/>
      <family val="2"/>
    </font>
    <font>
      <b/>
      <vertAlign val="superscript"/>
      <sz val="12"/>
      <color indexed="9"/>
      <name val="RecordType"/>
      <family val="2"/>
    </font>
    <font>
      <b/>
      <sz val="9"/>
      <color rgb="FF002060"/>
      <name val="RecordType"/>
      <family val="2"/>
    </font>
    <font>
      <sz val="8"/>
      <name val="RecordType"/>
      <family val="2"/>
    </font>
    <font>
      <vertAlign val="superscript"/>
      <sz val="8"/>
      <name val="RecordType"/>
      <family val="2"/>
    </font>
    <font>
      <sz val="8"/>
      <name val="MS Sans Serif"/>
      <charset val="1"/>
    </font>
    <font>
      <sz val="10"/>
      <name val="Calibri"/>
      <family val="2"/>
    </font>
    <font>
      <sz val="11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8"/>
      <name val="MS Sans Serif"/>
      <family val="2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22"/>
      <name val="RecordType"/>
      <family val="2"/>
    </font>
    <font>
      <sz val="14"/>
      <color rgb="FF000000"/>
      <name val="RecordType Variable Round Conde"/>
    </font>
    <font>
      <b/>
      <sz val="14"/>
      <color indexed="8"/>
      <name val="RecordType Variable Round Conde"/>
    </font>
    <font>
      <sz val="14"/>
      <color indexed="8"/>
      <name val="RecordType Variable Round Conde"/>
    </font>
    <font>
      <sz val="14"/>
      <name val="RecordType Variable Round Conde"/>
    </font>
    <font>
      <b/>
      <sz val="14"/>
      <name val="RecordType Variable Round Conde"/>
    </font>
    <font>
      <b/>
      <sz val="16"/>
      <color rgb="FFFFFFFF"/>
      <name val="RecordType Variable Round Conde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</font>
    <font>
      <b/>
      <sz val="12"/>
      <color theme="0"/>
      <name val="Calibri"/>
      <family val="2"/>
      <scheme val="minor"/>
    </font>
    <font>
      <b/>
      <sz val="9"/>
      <name val="Calibri"/>
      <family val="2"/>
    </font>
    <font>
      <sz val="11"/>
      <color rgb="FFEE0000"/>
      <name val="RecordType Variable Round Mediu"/>
    </font>
    <font>
      <sz val="11"/>
      <color rgb="FFFF0000"/>
      <name val="RecordType Variable Round Mediu"/>
    </font>
    <font>
      <b/>
      <sz val="12"/>
      <color theme="0"/>
      <name val="RecordType Round Cnd"/>
      <family val="2"/>
    </font>
    <font>
      <b/>
      <sz val="16"/>
      <color theme="1"/>
      <name val="RecordType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8"/>
      <color theme="1"/>
      <name val="RecordType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D1"/>
        <bgColor indexed="64"/>
      </patternFill>
    </fill>
    <fill>
      <patternFill patternType="solid">
        <fgColor rgb="FF00006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theme="0" tint="-0.14996795556505021"/>
      </left>
      <right style="medium">
        <color theme="0"/>
      </right>
      <top style="thick">
        <color theme="0" tint="-0.1499679555650502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 tint="-0.14996795556505021"/>
      </top>
      <bottom style="medium">
        <color theme="0"/>
      </bottom>
      <diagonal/>
    </border>
    <border>
      <left style="thick">
        <color theme="0" tint="-0.14996795556505021"/>
      </left>
      <right style="medium">
        <color theme="0"/>
      </right>
      <top style="medium">
        <color theme="0"/>
      </top>
      <bottom style="thick">
        <color theme="0" tint="-0.1499374370555742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ck">
        <color theme="0" tint="-0.14993743705557422"/>
      </bottom>
      <diagonal/>
    </border>
    <border>
      <left style="thick">
        <color theme="0" tint="-0.14993743705557422"/>
      </left>
      <right style="medium">
        <color theme="0"/>
      </right>
      <top style="thick">
        <color theme="0" tint="-0.14993743705557422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 tint="-0.14993743705557422"/>
      </top>
      <bottom style="medium">
        <color theme="0"/>
      </bottom>
      <diagonal/>
    </border>
    <border>
      <left style="thick">
        <color theme="0" tint="-0.14993743705557422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 tint="-0.14993743705557422"/>
      </top>
      <bottom style="thick">
        <color theme="0" tint="-0.14993743705557422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dotted">
        <color theme="0" tint="-0.14999847407452621"/>
      </left>
      <right style="dotted">
        <color theme="0" tint="-0.14999847407452621"/>
      </right>
      <top/>
      <bottom style="dotted">
        <color theme="0" tint="-0.1499984740745262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/>
      <bottom style="thin">
        <color rgb="FF0000D1"/>
      </bottom>
      <diagonal/>
    </border>
    <border>
      <left style="dotted">
        <color theme="0" tint="-0.14999847407452621"/>
      </left>
      <right style="dotted">
        <color theme="0" tint="-0.14999847407452621"/>
      </right>
      <top style="dotted">
        <color theme="0" tint="-0.14999847407452621"/>
      </top>
      <bottom/>
      <diagonal/>
    </border>
    <border>
      <left style="dotted">
        <color theme="0" tint="-0.14999847407452621"/>
      </left>
      <right style="thin">
        <color indexed="64"/>
      </right>
      <top/>
      <bottom style="dotted">
        <color theme="0" tint="-0.14999847407452621"/>
      </bottom>
      <diagonal/>
    </border>
    <border>
      <left style="thin">
        <color indexed="64"/>
      </left>
      <right style="dotted">
        <color theme="0" tint="-0.14999847407452621"/>
      </right>
      <top/>
      <bottom style="dotted">
        <color theme="0" tint="-0.14999847407452621"/>
      </bottom>
      <diagonal/>
    </border>
  </borders>
  <cellStyleXfs count="69">
    <xf numFmtId="0" fontId="0" fillId="0" borderId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1" fillId="0" borderId="0"/>
    <xf numFmtId="0" fontId="13" fillId="0" borderId="0"/>
    <xf numFmtId="0" fontId="13" fillId="0" borderId="0"/>
    <xf numFmtId="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5" fillId="0" borderId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5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5" fillId="0" borderId="0" applyAlignment="0">
      <alignment vertical="top" wrapText="1"/>
      <protection locked="0"/>
    </xf>
    <xf numFmtId="0" fontId="5" fillId="0" borderId="0"/>
    <xf numFmtId="0" fontId="13" fillId="0" borderId="0"/>
    <xf numFmtId="44" fontId="5" fillId="0" borderId="0" applyFont="0" applyFill="0" applyBorder="0" applyAlignment="0" applyProtection="0"/>
    <xf numFmtId="0" fontId="13" fillId="0" borderId="0"/>
    <xf numFmtId="0" fontId="13" fillId="0" borderId="0" applyAlignment="0">
      <alignment vertical="top" wrapText="1"/>
      <protection locked="0"/>
    </xf>
    <xf numFmtId="0" fontId="56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5" fillId="0" borderId="0" applyAlignment="0">
      <alignment vertical="top" wrapText="1"/>
      <protection locked="0"/>
    </xf>
    <xf numFmtId="0" fontId="56" fillId="0" borderId="0"/>
    <xf numFmtId="0" fontId="62" fillId="0" borderId="0" applyAlignment="0">
      <alignment vertical="top" wrapText="1"/>
      <protection locked="0"/>
    </xf>
    <xf numFmtId="0" fontId="64" fillId="0" borderId="0"/>
    <xf numFmtId="9" fontId="5" fillId="0" borderId="0" applyFont="0" applyFill="0" applyBorder="0" applyAlignment="0" applyProtection="0"/>
    <xf numFmtId="0" fontId="55" fillId="0" borderId="0" applyAlignment="0">
      <alignment vertical="top" wrapText="1"/>
      <protection locked="0"/>
    </xf>
    <xf numFmtId="0" fontId="62" fillId="0" borderId="0" applyAlignment="0">
      <alignment vertical="top" wrapText="1"/>
      <protection locked="0"/>
    </xf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</cellStyleXfs>
  <cellXfs count="251">
    <xf numFmtId="0" fontId="0" fillId="0" borderId="0" xfId="0"/>
    <xf numFmtId="0" fontId="13" fillId="0" borderId="0" xfId="13" applyAlignment="1">
      <alignment vertical="center"/>
    </xf>
    <xf numFmtId="3" fontId="13" fillId="0" borderId="0" xfId="13" applyNumberFormat="1" applyAlignment="1">
      <alignment vertical="center"/>
    </xf>
    <xf numFmtId="0" fontId="18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165" fontId="18" fillId="0" borderId="0" xfId="0" applyNumberFormat="1" applyFont="1" applyAlignment="1">
      <alignment vertical="center"/>
    </xf>
    <xf numFmtId="0" fontId="22" fillId="6" borderId="0" xfId="0" applyFont="1" applyFill="1" applyAlignment="1">
      <alignment horizontal="center"/>
    </xf>
    <xf numFmtId="165" fontId="22" fillId="6" borderId="0" xfId="3" applyNumberFormat="1" applyFont="1" applyFill="1" applyBorder="1" applyAlignment="1">
      <alignment horizontal="center"/>
    </xf>
    <xf numFmtId="0" fontId="22" fillId="6" borderId="0" xfId="0" applyFont="1" applyFill="1"/>
    <xf numFmtId="0" fontId="22" fillId="6" borderId="0" xfId="0" applyFont="1" applyFill="1" applyAlignment="1">
      <alignment horizontal="center" vertical="center"/>
    </xf>
    <xf numFmtId="0" fontId="29" fillId="0" borderId="0" xfId="18" applyFont="1" applyAlignment="1">
      <alignment horizontal="center" vertical="center"/>
    </xf>
    <xf numFmtId="0" fontId="31" fillId="0" borderId="0" xfId="18" applyFont="1" applyAlignment="1">
      <alignment horizontal="center" vertical="center"/>
    </xf>
    <xf numFmtId="0" fontId="29" fillId="0" borderId="0" xfId="18" applyFont="1" applyAlignment="1">
      <alignment vertical="center"/>
    </xf>
    <xf numFmtId="0" fontId="31" fillId="0" borderId="0" xfId="18" applyFont="1" applyAlignment="1">
      <alignment vertical="center"/>
    </xf>
    <xf numFmtId="166" fontId="31" fillId="0" borderId="0" xfId="19" applyNumberFormat="1" applyFont="1" applyFill="1" applyAlignment="1">
      <alignment vertical="center"/>
    </xf>
    <xf numFmtId="9" fontId="31" fillId="0" borderId="0" xfId="19" applyNumberFormat="1" applyFont="1" applyAlignment="1">
      <alignment vertical="center"/>
    </xf>
    <xf numFmtId="172" fontId="31" fillId="0" borderId="0" xfId="18" applyNumberFormat="1" applyFont="1" applyAlignment="1">
      <alignment vertical="center"/>
    </xf>
    <xf numFmtId="4" fontId="31" fillId="0" borderId="0" xfId="18" applyNumberFormat="1" applyFont="1" applyAlignment="1">
      <alignment vertical="center"/>
    </xf>
    <xf numFmtId="0" fontId="37" fillId="0" borderId="0" xfId="18" applyFont="1" applyAlignment="1">
      <alignment vertical="center"/>
    </xf>
    <xf numFmtId="0" fontId="37" fillId="0" borderId="0" xfId="18" applyFont="1" applyAlignment="1">
      <alignment horizontal="center" vertical="center"/>
    </xf>
    <xf numFmtId="0" fontId="29" fillId="0" borderId="0" xfId="18" applyFont="1" applyAlignment="1">
      <alignment horizontal="left" vertical="center"/>
    </xf>
    <xf numFmtId="4" fontId="31" fillId="0" borderId="0" xfId="18" applyNumberFormat="1" applyFont="1" applyAlignment="1">
      <alignment horizontal="center" vertical="center"/>
    </xf>
    <xf numFmtId="0" fontId="44" fillId="0" borderId="0" xfId="18" applyFont="1" applyAlignment="1">
      <alignment vertical="center"/>
    </xf>
    <xf numFmtId="0" fontId="41" fillId="0" borderId="0" xfId="22" applyFont="1" applyAlignment="1">
      <alignment horizontal="center"/>
    </xf>
    <xf numFmtId="0" fontId="48" fillId="0" borderId="0" xfId="23" applyFont="1" applyAlignment="1">
      <alignment vertical="center"/>
    </xf>
    <xf numFmtId="0" fontId="49" fillId="0" borderId="0" xfId="23" applyFont="1" applyAlignment="1">
      <alignment vertical="center"/>
    </xf>
    <xf numFmtId="0" fontId="41" fillId="0" borderId="0" xfId="22" applyFont="1"/>
    <xf numFmtId="0" fontId="35" fillId="0" borderId="0" xfId="22" applyFont="1" applyAlignment="1">
      <alignment vertical="center"/>
    </xf>
    <xf numFmtId="0" fontId="42" fillId="0" borderId="0" xfId="22" applyFont="1" applyAlignment="1">
      <alignment horizontal="left"/>
    </xf>
    <xf numFmtId="0" fontId="35" fillId="0" borderId="0" xfId="22" applyFont="1" applyAlignment="1">
      <alignment horizontal="center" vertical="center"/>
    </xf>
    <xf numFmtId="0" fontId="43" fillId="0" borderId="0" xfId="22" applyFont="1" applyAlignment="1">
      <alignment horizontal="left"/>
    </xf>
    <xf numFmtId="0" fontId="36" fillId="0" borderId="0" xfId="22" applyFont="1" applyAlignment="1">
      <alignment vertical="center"/>
    </xf>
    <xf numFmtId="0" fontId="34" fillId="0" borderId="0" xfId="22" applyFont="1" applyAlignment="1">
      <alignment horizontal="center" vertical="center"/>
    </xf>
    <xf numFmtId="0" fontId="38" fillId="5" borderId="18" xfId="22" applyFont="1" applyFill="1" applyBorder="1" applyAlignment="1">
      <alignment horizontal="center" vertical="center"/>
    </xf>
    <xf numFmtId="3" fontId="31" fillId="4" borderId="19" xfId="22" applyNumberFormat="1" applyFont="1" applyFill="1" applyBorder="1" applyAlignment="1">
      <alignment horizontal="center" vertical="center"/>
    </xf>
    <xf numFmtId="0" fontId="38" fillId="5" borderId="20" xfId="22" applyFont="1" applyFill="1" applyBorder="1" applyAlignment="1">
      <alignment horizontal="center" vertical="center"/>
    </xf>
    <xf numFmtId="168" fontId="31" fillId="4" borderId="21" xfId="22" applyNumberFormat="1" applyFont="1" applyFill="1" applyBorder="1" applyAlignment="1">
      <alignment horizontal="center" vertical="center"/>
    </xf>
    <xf numFmtId="169" fontId="29" fillId="4" borderId="21" xfId="22" applyNumberFormat="1" applyFont="1" applyFill="1" applyBorder="1" applyAlignment="1">
      <alignment horizontal="center" vertical="center"/>
    </xf>
    <xf numFmtId="170" fontId="31" fillId="4" borderId="21" xfId="22" applyNumberFormat="1" applyFont="1" applyFill="1" applyBorder="1" applyAlignment="1">
      <alignment horizontal="center" vertical="center"/>
    </xf>
    <xf numFmtId="0" fontId="52" fillId="0" borderId="0" xfId="22" applyFont="1" applyAlignment="1">
      <alignment horizontal="center" vertical="center"/>
    </xf>
    <xf numFmtId="171" fontId="31" fillId="4" borderId="17" xfId="22" applyNumberFormat="1" applyFont="1" applyFill="1" applyBorder="1" applyAlignment="1">
      <alignment horizontal="center" vertical="center"/>
    </xf>
    <xf numFmtId="169" fontId="36" fillId="4" borderId="22" xfId="22" applyNumberFormat="1" applyFont="1" applyFill="1" applyBorder="1" applyAlignment="1">
      <alignment horizontal="center" vertical="center"/>
    </xf>
    <xf numFmtId="0" fontId="41" fillId="0" borderId="0" xfId="24" applyFont="1" applyAlignment="1">
      <alignment vertical="center"/>
    </xf>
    <xf numFmtId="0" fontId="53" fillId="0" borderId="0" xfId="22" applyFont="1" applyAlignment="1" applyProtection="1">
      <alignment horizontal="left" vertical="top"/>
      <protection locked="0"/>
    </xf>
    <xf numFmtId="0" fontId="53" fillId="0" borderId="0" xfId="24" applyFont="1" applyAlignment="1">
      <alignment horizontal="center" vertical="center"/>
    </xf>
    <xf numFmtId="0" fontId="41" fillId="0" borderId="0" xfId="24" applyFont="1" applyAlignment="1">
      <alignment horizontal="left" vertical="center"/>
    </xf>
    <xf numFmtId="0" fontId="41" fillId="0" borderId="0" xfId="24" applyFont="1" applyAlignment="1">
      <alignment horizontal="center" vertical="center"/>
    </xf>
    <xf numFmtId="0" fontId="41" fillId="0" borderId="0" xfId="24" applyFont="1" applyAlignment="1">
      <alignment horizontal="right" vertical="center"/>
    </xf>
    <xf numFmtId="9" fontId="35" fillId="0" borderId="0" xfId="25" applyFont="1" applyAlignment="1">
      <alignment vertical="center"/>
    </xf>
    <xf numFmtId="0" fontId="30" fillId="7" borderId="1" xfId="18" applyFont="1" applyFill="1" applyBorder="1" applyAlignment="1">
      <alignment horizontal="center" vertical="center"/>
    </xf>
    <xf numFmtId="0" fontId="30" fillId="8" borderId="1" xfId="18" applyFont="1" applyFill="1" applyBorder="1" applyAlignment="1">
      <alignment horizontal="center" vertical="center"/>
    </xf>
    <xf numFmtId="0" fontId="58" fillId="9" borderId="0" xfId="31" applyFont="1" applyFill="1" applyAlignment="1">
      <alignment horizontal="left" vertical="center" indent="1"/>
    </xf>
    <xf numFmtId="0" fontId="57" fillId="4" borderId="0" xfId="31" applyFont="1" applyFill="1" applyAlignment="1">
      <alignment horizontal="left" vertical="center" indent="1" readingOrder="1"/>
    </xf>
    <xf numFmtId="0" fontId="59" fillId="4" borderId="0" xfId="31" applyFont="1" applyFill="1" applyAlignment="1">
      <alignment horizontal="left" vertical="center" indent="1" readingOrder="1"/>
    </xf>
    <xf numFmtId="0" fontId="60" fillId="4" borderId="0" xfId="31" applyFont="1" applyFill="1" applyAlignment="1">
      <alignment horizontal="left" vertical="center" indent="1" readingOrder="1"/>
    </xf>
    <xf numFmtId="0" fontId="61" fillId="4" borderId="0" xfId="31" applyFont="1" applyFill="1" applyAlignment="1">
      <alignment horizontal="left" vertical="center" indent="1" readingOrder="1"/>
    </xf>
    <xf numFmtId="0" fontId="63" fillId="0" borderId="0" xfId="31" applyFont="1" applyAlignment="1">
      <alignment horizontal="left" vertical="center"/>
    </xf>
    <xf numFmtId="0" fontId="66" fillId="4" borderId="0" xfId="31" applyFont="1" applyFill="1" applyAlignment="1">
      <alignment horizontal="left" vertical="center" indent="1" readingOrder="1"/>
    </xf>
    <xf numFmtId="0" fontId="69" fillId="4" borderId="0" xfId="31" applyFont="1" applyFill="1" applyAlignment="1">
      <alignment horizontal="left" vertical="center" indent="1" readingOrder="1"/>
    </xf>
    <xf numFmtId="0" fontId="70" fillId="4" borderId="0" xfId="31" applyFont="1" applyFill="1" applyAlignment="1">
      <alignment horizontal="left" vertical="center" indent="1" readingOrder="1"/>
    </xf>
    <xf numFmtId="0" fontId="71" fillId="9" borderId="0" xfId="31" applyFont="1" applyFill="1" applyAlignment="1">
      <alignment horizontal="left" vertical="center" indent="1"/>
    </xf>
    <xf numFmtId="0" fontId="18" fillId="0" borderId="0" xfId="0" applyFont="1" applyAlignment="1">
      <alignment horizontal="center" vertical="center"/>
    </xf>
    <xf numFmtId="0" fontId="24" fillId="7" borderId="0" xfId="0" applyFont="1" applyFill="1" applyAlignment="1">
      <alignment horizontal="center" vertical="center"/>
    </xf>
    <xf numFmtId="0" fontId="73" fillId="9" borderId="0" xfId="55" applyFont="1" applyFill="1" applyAlignment="1">
      <alignment horizontal="center" vertical="center"/>
    </xf>
    <xf numFmtId="0" fontId="74" fillId="0" borderId="0" xfId="1" applyFont="1"/>
    <xf numFmtId="0" fontId="74" fillId="6" borderId="0" xfId="56" applyFont="1" applyFill="1"/>
    <xf numFmtId="172" fontId="74" fillId="6" borderId="0" xfId="56" applyNumberFormat="1" applyFont="1" applyFill="1" applyAlignment="1">
      <alignment horizontal="center"/>
    </xf>
    <xf numFmtId="0" fontId="74" fillId="6" borderId="0" xfId="56" applyFont="1" applyFill="1" applyAlignment="1">
      <alignment horizontal="center"/>
    </xf>
    <xf numFmtId="0" fontId="77" fillId="5" borderId="1" xfId="56" applyFont="1" applyFill="1" applyBorder="1" applyAlignment="1">
      <alignment horizontal="center" vertical="center" wrapText="1"/>
    </xf>
    <xf numFmtId="172" fontId="77" fillId="5" borderId="1" xfId="56" applyNumberFormat="1" applyFont="1" applyFill="1" applyBorder="1" applyAlignment="1">
      <alignment horizontal="center" vertical="center" wrapText="1"/>
    </xf>
    <xf numFmtId="43" fontId="79" fillId="6" borderId="12" xfId="55" applyNumberFormat="1" applyFont="1" applyFill="1" applyBorder="1" applyAlignment="1">
      <alignment horizontal="center" vertical="center"/>
    </xf>
    <xf numFmtId="173" fontId="18" fillId="0" borderId="1" xfId="55" applyNumberFormat="1" applyFont="1" applyBorder="1" applyAlignment="1">
      <alignment horizontal="center" vertical="center"/>
    </xf>
    <xf numFmtId="9" fontId="18" fillId="0" borderId="1" xfId="2" applyFont="1" applyBorder="1" applyAlignment="1">
      <alignment horizontal="center" vertical="center"/>
    </xf>
    <xf numFmtId="173" fontId="72" fillId="5" borderId="1" xfId="55" applyNumberFormat="1" applyFont="1" applyFill="1" applyBorder="1" applyAlignment="1">
      <alignment horizontal="center" vertical="center" wrapText="1"/>
    </xf>
    <xf numFmtId="0" fontId="72" fillId="5" borderId="1" xfId="55" applyFont="1" applyFill="1" applyBorder="1" applyAlignment="1">
      <alignment vertical="center" wrapText="1"/>
    </xf>
    <xf numFmtId="172" fontId="74" fillId="0" borderId="0" xfId="1" applyNumberFormat="1" applyFont="1"/>
    <xf numFmtId="172" fontId="74" fillId="0" borderId="0" xfId="1" applyNumberFormat="1" applyFont="1" applyAlignment="1">
      <alignment horizontal="center"/>
    </xf>
    <xf numFmtId="0" fontId="72" fillId="5" borderId="1" xfId="56" applyFont="1" applyFill="1" applyBorder="1" applyAlignment="1">
      <alignment vertical="center" wrapText="1"/>
    </xf>
    <xf numFmtId="0" fontId="78" fillId="0" borderId="2" xfId="55" applyFont="1" applyBorder="1" applyAlignment="1">
      <alignment horizontal="center" vertical="center"/>
    </xf>
    <xf numFmtId="0" fontId="65" fillId="2" borderId="34" xfId="18" applyFont="1" applyFill="1" applyBorder="1" applyAlignment="1">
      <alignment horizontal="center" vertical="center"/>
    </xf>
    <xf numFmtId="173" fontId="65" fillId="2" borderId="34" xfId="18" applyNumberFormat="1" applyFont="1" applyFill="1" applyBorder="1" applyAlignment="1">
      <alignment horizontal="center" vertical="center"/>
    </xf>
    <xf numFmtId="9" fontId="65" fillId="2" borderId="34" xfId="20" applyFont="1" applyFill="1" applyBorder="1" applyAlignment="1">
      <alignment horizontal="center" vertical="center"/>
    </xf>
    <xf numFmtId="0" fontId="42" fillId="3" borderId="35" xfId="18" applyFont="1" applyFill="1" applyBorder="1" applyAlignment="1">
      <alignment horizontal="center" vertical="center"/>
    </xf>
    <xf numFmtId="0" fontId="48" fillId="2" borderId="8" xfId="18" applyFont="1" applyFill="1" applyBorder="1" applyAlignment="1">
      <alignment vertical="center"/>
    </xf>
    <xf numFmtId="172" fontId="34" fillId="2" borderId="38" xfId="18" applyNumberFormat="1" applyFont="1" applyFill="1" applyBorder="1" applyAlignment="1">
      <alignment horizontal="center" vertical="center"/>
    </xf>
    <xf numFmtId="167" fontId="34" fillId="2" borderId="8" xfId="18" applyNumberFormat="1" applyFont="1" applyFill="1" applyBorder="1" applyAlignment="1">
      <alignment horizontal="center" vertical="center"/>
    </xf>
    <xf numFmtId="167" fontId="34" fillId="2" borderId="23" xfId="18" applyNumberFormat="1" applyFont="1" applyFill="1" applyBorder="1" applyAlignment="1">
      <alignment horizontal="center" vertical="center"/>
    </xf>
    <xf numFmtId="0" fontId="30" fillId="7" borderId="1" xfId="18" applyFont="1" applyFill="1" applyBorder="1" applyAlignment="1">
      <alignment horizontal="center" vertical="center" wrapText="1"/>
    </xf>
    <xf numFmtId="173" fontId="40" fillId="7" borderId="1" xfId="3" applyNumberFormat="1" applyFont="1" applyFill="1" applyBorder="1" applyAlignment="1">
      <alignment horizontal="center" vertical="center"/>
    </xf>
    <xf numFmtId="0" fontId="40" fillId="7" borderId="1" xfId="18" applyFont="1" applyFill="1" applyBorder="1" applyAlignment="1">
      <alignment horizontal="center" vertical="center"/>
    </xf>
    <xf numFmtId="172" fontId="40" fillId="7" borderId="1" xfId="3" applyNumberFormat="1" applyFont="1" applyFill="1" applyBorder="1" applyAlignment="1">
      <alignment horizontal="center" vertical="center"/>
    </xf>
    <xf numFmtId="9" fontId="40" fillId="7" borderId="1" xfId="20" applyFont="1" applyFill="1" applyBorder="1" applyAlignment="1">
      <alignment horizontal="center" vertical="center"/>
    </xf>
    <xf numFmtId="0" fontId="48" fillId="2" borderId="39" xfId="18" applyFont="1" applyFill="1" applyBorder="1" applyAlignment="1">
      <alignment vertical="center"/>
    </xf>
    <xf numFmtId="0" fontId="48" fillId="10" borderId="8" xfId="18" applyFont="1" applyFill="1" applyBorder="1" applyAlignment="1">
      <alignment vertical="center"/>
    </xf>
    <xf numFmtId="0" fontId="18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left" vertical="center"/>
    </xf>
    <xf numFmtId="0" fontId="27" fillId="7" borderId="40" xfId="0" applyFont="1" applyFill="1" applyBorder="1" applyAlignment="1">
      <alignment horizontal="left" vertical="center"/>
    </xf>
    <xf numFmtId="0" fontId="27" fillId="7" borderId="41" xfId="0" applyFont="1" applyFill="1" applyBorder="1" applyAlignment="1">
      <alignment horizontal="left" vertical="center"/>
    </xf>
    <xf numFmtId="0" fontId="26" fillId="7" borderId="41" xfId="0" applyFont="1" applyFill="1" applyBorder="1" applyAlignment="1">
      <alignment horizontal="left" vertical="center"/>
    </xf>
    <xf numFmtId="0" fontId="26" fillId="7" borderId="42" xfId="0" applyFont="1" applyFill="1" applyBorder="1" applyAlignment="1">
      <alignment horizontal="left" vertical="center"/>
    </xf>
    <xf numFmtId="0" fontId="27" fillId="7" borderId="43" xfId="0" applyFont="1" applyFill="1" applyBorder="1" applyAlignment="1">
      <alignment horizontal="left" vertical="center"/>
    </xf>
    <xf numFmtId="0" fontId="27" fillId="7" borderId="0" xfId="0" applyFont="1" applyFill="1" applyAlignment="1">
      <alignment horizontal="left" vertical="center"/>
    </xf>
    <xf numFmtId="0" fontId="26" fillId="7" borderId="0" xfId="0" applyFont="1" applyFill="1" applyAlignment="1">
      <alignment horizontal="left" vertical="center"/>
    </xf>
    <xf numFmtId="0" fontId="26" fillId="7" borderId="44" xfId="0" applyFont="1" applyFill="1" applyBorder="1" applyAlignment="1">
      <alignment horizontal="left" vertical="center"/>
    </xf>
    <xf numFmtId="0" fontId="27" fillId="7" borderId="45" xfId="0" applyFont="1" applyFill="1" applyBorder="1" applyAlignment="1">
      <alignment horizontal="left" vertical="center"/>
    </xf>
    <xf numFmtId="0" fontId="27" fillId="7" borderId="46" xfId="0" applyFont="1" applyFill="1" applyBorder="1" applyAlignment="1">
      <alignment horizontal="left" vertical="center"/>
    </xf>
    <xf numFmtId="0" fontId="26" fillId="7" borderId="46" xfId="0" applyFont="1" applyFill="1" applyBorder="1" applyAlignment="1">
      <alignment horizontal="left" vertical="center"/>
    </xf>
    <xf numFmtId="0" fontId="26" fillId="7" borderId="47" xfId="0" applyFont="1" applyFill="1" applyBorder="1" applyAlignment="1">
      <alignment horizontal="left" vertical="center"/>
    </xf>
    <xf numFmtId="0" fontId="19" fillId="7" borderId="0" xfId="0" applyFont="1" applyFill="1" applyAlignment="1">
      <alignment vertical="center"/>
    </xf>
    <xf numFmtId="17" fontId="20" fillId="7" borderId="0" xfId="0" applyNumberFormat="1" applyFont="1" applyFill="1" applyAlignment="1">
      <alignment vertical="center"/>
    </xf>
    <xf numFmtId="0" fontId="19" fillId="7" borderId="0" xfId="0" applyFont="1" applyFill="1" applyAlignment="1">
      <alignment horizontal="center" vertical="center"/>
    </xf>
    <xf numFmtId="0" fontId="25" fillId="7" borderId="48" xfId="0" applyFont="1" applyFill="1" applyBorder="1" applyAlignment="1">
      <alignment horizontal="center" vertical="center"/>
    </xf>
    <xf numFmtId="0" fontId="25" fillId="7" borderId="0" xfId="0" applyFont="1" applyFill="1" applyAlignment="1">
      <alignment horizontal="center" vertical="center"/>
    </xf>
    <xf numFmtId="0" fontId="25" fillId="7" borderId="52" xfId="0" applyFont="1" applyFill="1" applyBorder="1" applyAlignment="1">
      <alignment horizontal="center" vertical="center"/>
    </xf>
    <xf numFmtId="0" fontId="24" fillId="4" borderId="53" xfId="0" applyFont="1" applyFill="1" applyBorder="1" applyAlignment="1">
      <alignment horizontal="center" vertical="center"/>
    </xf>
    <xf numFmtId="0" fontId="24" fillId="4" borderId="48" xfId="0" applyFont="1" applyFill="1" applyBorder="1" applyAlignment="1">
      <alignment horizontal="center" vertical="center"/>
    </xf>
    <xf numFmtId="0" fontId="24" fillId="4" borderId="53" xfId="0" applyFont="1" applyFill="1" applyBorder="1" applyAlignment="1">
      <alignment horizontal="left"/>
    </xf>
    <xf numFmtId="3" fontId="24" fillId="4" borderId="53" xfId="3" applyNumberFormat="1" applyFont="1" applyFill="1" applyBorder="1" applyAlignment="1">
      <alignment horizontal="center"/>
    </xf>
    <xf numFmtId="2" fontId="24" fillId="4" borderId="53" xfId="0" applyNumberFormat="1" applyFont="1" applyFill="1" applyBorder="1" applyAlignment="1">
      <alignment horizontal="center"/>
    </xf>
    <xf numFmtId="0" fontId="82" fillId="4" borderId="53" xfId="0" applyFont="1" applyFill="1" applyBorder="1" applyAlignment="1">
      <alignment horizontal="center" vertical="center"/>
    </xf>
    <xf numFmtId="0" fontId="82" fillId="7" borderId="0" xfId="0" applyFont="1" applyFill="1" applyAlignment="1">
      <alignment horizontal="center" vertical="center"/>
    </xf>
    <xf numFmtId="0" fontId="82" fillId="4" borderId="53" xfId="0" applyFont="1" applyFill="1" applyBorder="1" applyAlignment="1">
      <alignment horizontal="left"/>
    </xf>
    <xf numFmtId="3" fontId="82" fillId="4" borderId="53" xfId="3" applyNumberFormat="1" applyFont="1" applyFill="1" applyBorder="1" applyAlignment="1">
      <alignment horizontal="center"/>
    </xf>
    <xf numFmtId="2" fontId="82" fillId="4" borderId="53" xfId="0" applyNumberFormat="1" applyFont="1" applyFill="1" applyBorder="1" applyAlignment="1">
      <alignment horizontal="center"/>
    </xf>
    <xf numFmtId="0" fontId="83" fillId="4" borderId="53" xfId="0" applyFont="1" applyFill="1" applyBorder="1" applyAlignment="1">
      <alignment horizontal="center" vertical="center"/>
    </xf>
    <xf numFmtId="0" fontId="83" fillId="7" borderId="0" xfId="0" applyFont="1" applyFill="1" applyAlignment="1">
      <alignment horizontal="center" vertical="center"/>
    </xf>
    <xf numFmtId="0" fontId="83" fillId="4" borderId="53" xfId="0" applyFont="1" applyFill="1" applyBorder="1" applyAlignment="1">
      <alignment horizontal="left"/>
    </xf>
    <xf numFmtId="3" fontId="83" fillId="4" borderId="53" xfId="3" applyNumberFormat="1" applyFont="1" applyFill="1" applyBorder="1" applyAlignment="1">
      <alignment horizontal="center"/>
    </xf>
    <xf numFmtId="2" fontId="83" fillId="4" borderId="53" xfId="0" applyNumberFormat="1" applyFont="1" applyFill="1" applyBorder="1" applyAlignment="1">
      <alignment horizontal="center"/>
    </xf>
    <xf numFmtId="0" fontId="24" fillId="4" borderId="51" xfId="0" applyFont="1" applyFill="1" applyBorder="1" applyAlignment="1">
      <alignment horizontal="center" vertical="center"/>
    </xf>
    <xf numFmtId="0" fontId="24" fillId="4" borderId="51" xfId="0" applyFont="1" applyFill="1" applyBorder="1" applyAlignment="1">
      <alignment horizontal="left"/>
    </xf>
    <xf numFmtId="3" fontId="24" fillId="4" borderId="51" xfId="3" applyNumberFormat="1" applyFont="1" applyFill="1" applyBorder="1" applyAlignment="1">
      <alignment horizontal="center"/>
    </xf>
    <xf numFmtId="2" fontId="24" fillId="4" borderId="51" xfId="0" applyNumberFormat="1" applyFont="1" applyFill="1" applyBorder="1" applyAlignment="1">
      <alignment horizontal="center"/>
    </xf>
    <xf numFmtId="3" fontId="24" fillId="7" borderId="0" xfId="0" applyNumberFormat="1" applyFont="1" applyFill="1" applyAlignment="1">
      <alignment horizontal="center" vertical="center"/>
    </xf>
    <xf numFmtId="0" fontId="24" fillId="6" borderId="48" xfId="0" applyFont="1" applyFill="1" applyBorder="1" applyAlignment="1">
      <alignment horizontal="center" vertical="center"/>
    </xf>
    <xf numFmtId="0" fontId="24" fillId="4" borderId="48" xfId="0" applyFont="1" applyFill="1" applyBorder="1"/>
    <xf numFmtId="3" fontId="24" fillId="4" borderId="48" xfId="3" applyNumberFormat="1" applyFont="1" applyFill="1" applyBorder="1" applyAlignment="1">
      <alignment horizontal="center"/>
    </xf>
    <xf numFmtId="2" fontId="24" fillId="4" borderId="48" xfId="0" applyNumberFormat="1" applyFont="1" applyFill="1" applyBorder="1" applyAlignment="1">
      <alignment horizontal="center"/>
    </xf>
    <xf numFmtId="0" fontId="24" fillId="6" borderId="53" xfId="0" applyFont="1" applyFill="1" applyBorder="1" applyAlignment="1">
      <alignment horizontal="center" vertical="center"/>
    </xf>
    <xf numFmtId="0" fontId="24" fillId="4" borderId="53" xfId="0" applyFont="1" applyFill="1" applyBorder="1"/>
    <xf numFmtId="0" fontId="82" fillId="6" borderId="53" xfId="0" applyFont="1" applyFill="1" applyBorder="1" applyAlignment="1">
      <alignment horizontal="center" vertical="center"/>
    </xf>
    <xf numFmtId="0" fontId="82" fillId="4" borderId="53" xfId="0" applyFont="1" applyFill="1" applyBorder="1"/>
    <xf numFmtId="0" fontId="24" fillId="6" borderId="51" xfId="0" applyFont="1" applyFill="1" applyBorder="1" applyAlignment="1">
      <alignment horizontal="center" vertical="center"/>
    </xf>
    <xf numFmtId="0" fontId="24" fillId="4" borderId="51" xfId="0" applyFont="1" applyFill="1" applyBorder="1"/>
    <xf numFmtId="0" fontId="24" fillId="4" borderId="48" xfId="0" applyFont="1" applyFill="1" applyBorder="1" applyAlignment="1">
      <alignment horizontal="center"/>
    </xf>
    <xf numFmtId="0" fontId="24" fillId="4" borderId="53" xfId="0" applyFont="1" applyFill="1" applyBorder="1" applyAlignment="1">
      <alignment horizontal="center"/>
    </xf>
    <xf numFmtId="0" fontId="83" fillId="4" borderId="53" xfId="0" applyFont="1" applyFill="1" applyBorder="1"/>
    <xf numFmtId="0" fontId="83" fillId="4" borderId="53" xfId="0" applyFont="1" applyFill="1" applyBorder="1" applyAlignment="1">
      <alignment horizontal="center"/>
    </xf>
    <xf numFmtId="0" fontId="24" fillId="4" borderId="51" xfId="0" applyFont="1" applyFill="1" applyBorder="1" applyAlignment="1">
      <alignment horizontal="center"/>
    </xf>
    <xf numFmtId="0" fontId="22" fillId="7" borderId="0" xfId="0" applyFont="1" applyFill="1" applyAlignment="1">
      <alignment horizontal="center" vertical="center"/>
    </xf>
    <xf numFmtId="0" fontId="22" fillId="7" borderId="0" xfId="0" applyFont="1" applyFill="1"/>
    <xf numFmtId="165" fontId="22" fillId="7" borderId="0" xfId="3" applyNumberFormat="1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24" fillId="7" borderId="49" xfId="0" applyFont="1" applyFill="1" applyBorder="1" applyAlignment="1">
      <alignment horizontal="center" vertical="center"/>
    </xf>
    <xf numFmtId="0" fontId="24" fillId="7" borderId="54" xfId="0" applyFont="1" applyFill="1" applyBorder="1" applyAlignment="1">
      <alignment horizontal="center" vertical="center"/>
    </xf>
    <xf numFmtId="0" fontId="84" fillId="7" borderId="54" xfId="0" applyFont="1" applyFill="1" applyBorder="1" applyAlignment="1">
      <alignment horizontal="center" vertical="center"/>
    </xf>
    <xf numFmtId="3" fontId="24" fillId="7" borderId="54" xfId="0" applyNumberFormat="1" applyFont="1" applyFill="1" applyBorder="1" applyAlignment="1">
      <alignment horizontal="center" vertical="center"/>
    </xf>
    <xf numFmtId="0" fontId="24" fillId="7" borderId="50" xfId="0" applyFont="1" applyFill="1" applyBorder="1" applyAlignment="1">
      <alignment horizontal="center" vertical="center"/>
    </xf>
    <xf numFmtId="0" fontId="24" fillId="7" borderId="40" xfId="0" applyFont="1" applyFill="1" applyBorder="1" applyAlignment="1">
      <alignment horizontal="center" vertical="center"/>
    </xf>
    <xf numFmtId="0" fontId="24" fillId="7" borderId="41" xfId="0" applyFont="1" applyFill="1" applyBorder="1" applyAlignment="1">
      <alignment horizontal="center" vertical="center"/>
    </xf>
    <xf numFmtId="0" fontId="84" fillId="7" borderId="41" xfId="0" applyFont="1" applyFill="1" applyBorder="1" applyAlignment="1">
      <alignment horizontal="center" vertical="center"/>
    </xf>
    <xf numFmtId="3" fontId="24" fillId="7" borderId="41" xfId="0" applyNumberFormat="1" applyFont="1" applyFill="1" applyBorder="1" applyAlignment="1">
      <alignment horizontal="center" vertical="center"/>
    </xf>
    <xf numFmtId="0" fontId="24" fillId="7" borderId="42" xfId="0" applyFont="1" applyFill="1" applyBorder="1" applyAlignment="1">
      <alignment horizontal="center" vertical="center"/>
    </xf>
    <xf numFmtId="0" fontId="24" fillId="4" borderId="53" xfId="0" quotePrefix="1" applyFont="1" applyFill="1" applyBorder="1"/>
    <xf numFmtId="0" fontId="22" fillId="7" borderId="55" xfId="0" applyFont="1" applyFill="1" applyBorder="1" applyAlignment="1">
      <alignment horizontal="center" vertical="center"/>
    </xf>
    <xf numFmtId="0" fontId="22" fillId="7" borderId="55" xfId="0" applyFont="1" applyFill="1" applyBorder="1"/>
    <xf numFmtId="165" fontId="22" fillId="7" borderId="55" xfId="3" applyNumberFormat="1" applyFont="1" applyFill="1" applyBorder="1" applyAlignment="1">
      <alignment horizontal="center"/>
    </xf>
    <xf numFmtId="0" fontId="22" fillId="7" borderId="55" xfId="0" applyFont="1" applyFill="1" applyBorder="1" applyAlignment="1">
      <alignment horizontal="center"/>
    </xf>
    <xf numFmtId="43" fontId="79" fillId="6" borderId="9" xfId="55" applyNumberFormat="1" applyFont="1" applyFill="1" applyBorder="1" applyAlignment="1">
      <alignment horizontal="center" vertical="center"/>
    </xf>
    <xf numFmtId="0" fontId="35" fillId="0" borderId="0" xfId="18" applyFont="1" applyAlignment="1">
      <alignment horizontal="center" vertical="center"/>
    </xf>
    <xf numFmtId="173" fontId="65" fillId="2" borderId="0" xfId="18" applyNumberFormat="1" applyFont="1" applyFill="1" applyAlignment="1">
      <alignment horizontal="center" vertical="center"/>
    </xf>
    <xf numFmtId="0" fontId="42" fillId="3" borderId="56" xfId="18" applyFont="1" applyFill="1" applyBorder="1" applyAlignment="1">
      <alignment horizontal="center" vertical="center"/>
    </xf>
    <xf numFmtId="164" fontId="59" fillId="4" borderId="0" xfId="3" applyFont="1" applyFill="1" applyAlignment="1">
      <alignment horizontal="left" vertical="center" indent="1" readingOrder="1"/>
    </xf>
    <xf numFmtId="43" fontId="57" fillId="4" borderId="0" xfId="31" applyNumberFormat="1" applyFont="1" applyFill="1" applyAlignment="1">
      <alignment horizontal="left" vertical="center" indent="1" readingOrder="1"/>
    </xf>
    <xf numFmtId="0" fontId="30" fillId="7" borderId="5" xfId="18" applyFont="1" applyFill="1" applyBorder="1" applyAlignment="1">
      <alignment horizontal="center" vertical="center" wrapText="1"/>
    </xf>
    <xf numFmtId="43" fontId="61" fillId="4" borderId="0" xfId="31" applyNumberFormat="1" applyFont="1" applyFill="1" applyAlignment="1">
      <alignment horizontal="left" vertical="center" indent="1" readingOrder="1"/>
    </xf>
    <xf numFmtId="43" fontId="60" fillId="4" borderId="0" xfId="31" applyNumberFormat="1" applyFont="1" applyFill="1" applyAlignment="1">
      <alignment horizontal="left" vertical="center" indent="1" readingOrder="1"/>
    </xf>
    <xf numFmtId="0" fontId="42" fillId="3" borderId="57" xfId="18" applyFont="1" applyFill="1" applyBorder="1" applyAlignment="1">
      <alignment horizontal="center" vertical="center"/>
    </xf>
    <xf numFmtId="0" fontId="42" fillId="3" borderId="58" xfId="18" applyFont="1" applyFill="1" applyBorder="1" applyAlignment="1">
      <alignment horizontal="center" vertical="center"/>
    </xf>
    <xf numFmtId="173" fontId="74" fillId="0" borderId="0" xfId="1" applyNumberFormat="1" applyFont="1"/>
    <xf numFmtId="173" fontId="57" fillId="4" borderId="0" xfId="31" applyNumberFormat="1" applyFont="1" applyFill="1" applyAlignment="1">
      <alignment horizontal="left" vertical="center" indent="1" readingOrder="1"/>
    </xf>
    <xf numFmtId="174" fontId="74" fillId="0" borderId="0" xfId="3" applyNumberFormat="1" applyFont="1" applyAlignment="1">
      <alignment horizontal="center"/>
    </xf>
    <xf numFmtId="0" fontId="74" fillId="0" borderId="0" xfId="1" applyFont="1" applyAlignment="1">
      <alignment horizontal="center"/>
    </xf>
    <xf numFmtId="164" fontId="31" fillId="0" borderId="0" xfId="3" applyFont="1" applyAlignment="1">
      <alignment horizontal="center" vertical="center"/>
    </xf>
    <xf numFmtId="0" fontId="85" fillId="11" borderId="1" xfId="18" applyFont="1" applyFill="1" applyBorder="1" applyAlignment="1">
      <alignment horizontal="center" vertical="center"/>
    </xf>
    <xf numFmtId="3" fontId="24" fillId="11" borderId="53" xfId="3" applyNumberFormat="1" applyFont="1" applyFill="1" applyBorder="1" applyAlignment="1">
      <alignment horizontal="center"/>
    </xf>
    <xf numFmtId="0" fontId="24" fillId="11" borderId="53" xfId="0" applyFont="1" applyFill="1" applyBorder="1" applyAlignment="1">
      <alignment horizontal="center"/>
    </xf>
    <xf numFmtId="0" fontId="24" fillId="11" borderId="53" xfId="0" applyFont="1" applyFill="1" applyBorder="1" applyAlignment="1">
      <alignment horizontal="center" vertical="center"/>
    </xf>
    <xf numFmtId="0" fontId="24" fillId="11" borderId="0" xfId="0" applyFont="1" applyFill="1" applyAlignment="1">
      <alignment horizontal="center" vertical="center"/>
    </xf>
    <xf numFmtId="0" fontId="24" fillId="11" borderId="53" xfId="0" applyFont="1" applyFill="1" applyBorder="1"/>
    <xf numFmtId="0" fontId="48" fillId="11" borderId="1" xfId="18" applyFont="1" applyFill="1" applyBorder="1" applyAlignment="1">
      <alignment horizontal="center" vertical="center"/>
    </xf>
    <xf numFmtId="164" fontId="88" fillId="0" borderId="0" xfId="3" applyFont="1" applyAlignment="1">
      <alignment horizontal="right" vertical="center"/>
    </xf>
    <xf numFmtId="164" fontId="88" fillId="0" borderId="0" xfId="3" applyFont="1" applyAlignment="1">
      <alignment horizontal="left" vertical="center"/>
    </xf>
    <xf numFmtId="172" fontId="31" fillId="0" borderId="0" xfId="18" applyNumberFormat="1" applyFont="1" applyAlignment="1">
      <alignment horizontal="center" vertical="center"/>
    </xf>
    <xf numFmtId="0" fontId="75" fillId="9" borderId="4" xfId="55" applyFont="1" applyFill="1" applyBorder="1" applyAlignment="1">
      <alignment horizontal="center" vertical="center" wrapText="1"/>
    </xf>
    <xf numFmtId="0" fontId="76" fillId="9" borderId="0" xfId="55" applyFont="1" applyFill="1" applyAlignment="1">
      <alignment horizontal="center" vertical="center" wrapText="1"/>
    </xf>
    <xf numFmtId="0" fontId="75" fillId="9" borderId="0" xfId="55" applyFont="1" applyFill="1" applyAlignment="1">
      <alignment horizontal="center" vertical="center" wrapText="1"/>
    </xf>
    <xf numFmtId="0" fontId="80" fillId="5" borderId="10" xfId="55" applyFont="1" applyFill="1" applyBorder="1" applyAlignment="1">
      <alignment horizontal="left" vertical="center" wrapText="1"/>
    </xf>
    <xf numFmtId="0" fontId="80" fillId="5" borderId="11" xfId="55" applyFont="1" applyFill="1" applyBorder="1" applyAlignment="1">
      <alignment horizontal="left" vertical="center" wrapText="1"/>
    </xf>
    <xf numFmtId="43" fontId="79" fillId="6" borderId="9" xfId="55" applyNumberFormat="1" applyFont="1" applyFill="1" applyBorder="1" applyAlignment="1">
      <alignment horizontal="left" vertical="center" wrapText="1"/>
    </xf>
    <xf numFmtId="43" fontId="79" fillId="6" borderId="6" xfId="55" applyNumberFormat="1" applyFont="1" applyFill="1" applyBorder="1" applyAlignment="1">
      <alignment horizontal="left" vertical="center" wrapText="1"/>
    </xf>
    <xf numFmtId="0" fontId="72" fillId="5" borderId="2" xfId="56" applyFont="1" applyFill="1" applyBorder="1" applyAlignment="1">
      <alignment horizontal="center" vertical="center" wrapText="1"/>
    </xf>
    <xf numFmtId="0" fontId="72" fillId="5" borderId="8" xfId="56" applyFont="1" applyFill="1" applyBorder="1" applyAlignment="1">
      <alignment horizontal="center" vertical="center" wrapText="1"/>
    </xf>
    <xf numFmtId="0" fontId="72" fillId="5" borderId="3" xfId="56" applyFont="1" applyFill="1" applyBorder="1" applyAlignment="1">
      <alignment horizontal="center" vertical="center" wrapText="1"/>
    </xf>
    <xf numFmtId="0" fontId="38" fillId="5" borderId="14" xfId="22" applyFont="1" applyFill="1" applyBorder="1" applyAlignment="1">
      <alignment horizontal="center" vertical="center"/>
    </xf>
    <xf numFmtId="0" fontId="38" fillId="5" borderId="16" xfId="22" applyFont="1" applyFill="1" applyBorder="1" applyAlignment="1">
      <alignment horizontal="center" vertical="center"/>
    </xf>
    <xf numFmtId="0" fontId="38" fillId="5" borderId="15" xfId="22" applyFont="1" applyFill="1" applyBorder="1" applyAlignment="1">
      <alignment horizontal="center" vertical="center" wrapText="1"/>
    </xf>
    <xf numFmtId="0" fontId="38" fillId="5" borderId="17" xfId="22" applyFont="1" applyFill="1" applyBorder="1" applyAlignment="1">
      <alignment horizontal="center" vertical="center"/>
    </xf>
    <xf numFmtId="0" fontId="28" fillId="0" borderId="2" xfId="18" applyFont="1" applyBorder="1" applyAlignment="1">
      <alignment horizontal="center" vertical="center"/>
    </xf>
    <xf numFmtId="0" fontId="28" fillId="0" borderId="8" xfId="18" applyFont="1" applyBorder="1" applyAlignment="1">
      <alignment horizontal="center" vertical="center"/>
    </xf>
    <xf numFmtId="0" fontId="28" fillId="0" borderId="3" xfId="18" applyFont="1" applyBorder="1" applyAlignment="1">
      <alignment horizontal="center" vertical="center"/>
    </xf>
    <xf numFmtId="0" fontId="28" fillId="0" borderId="2" xfId="18" applyFont="1" applyBorder="1" applyAlignment="1">
      <alignment horizontal="center" vertical="center" wrapText="1"/>
    </xf>
    <xf numFmtId="0" fontId="28" fillId="0" borderId="8" xfId="18" applyFont="1" applyBorder="1" applyAlignment="1">
      <alignment horizontal="center" vertical="center" wrapText="1"/>
    </xf>
    <xf numFmtId="0" fontId="39" fillId="8" borderId="10" xfId="18" applyFont="1" applyFill="1" applyBorder="1" applyAlignment="1">
      <alignment horizontal="center" vertical="center"/>
    </xf>
    <xf numFmtId="0" fontId="39" fillId="8" borderId="23" xfId="18" applyFont="1" applyFill="1" applyBorder="1" applyAlignment="1">
      <alignment horizontal="center" vertical="center"/>
    </xf>
    <xf numFmtId="0" fontId="39" fillId="8" borderId="13" xfId="18" applyFont="1" applyFill="1" applyBorder="1" applyAlignment="1">
      <alignment horizontal="center" vertical="center"/>
    </xf>
    <xf numFmtId="0" fontId="40" fillId="7" borderId="24" xfId="18" applyFont="1" applyFill="1" applyBorder="1" applyAlignment="1">
      <alignment horizontal="center" vertical="center"/>
    </xf>
    <xf numFmtId="0" fontId="40" fillId="7" borderId="28" xfId="18" applyFont="1" applyFill="1" applyBorder="1" applyAlignment="1">
      <alignment horizontal="center" vertical="center"/>
    </xf>
    <xf numFmtId="0" fontId="40" fillId="7" borderId="30" xfId="18" applyFont="1" applyFill="1" applyBorder="1" applyAlignment="1">
      <alignment horizontal="center" vertical="center"/>
    </xf>
    <xf numFmtId="0" fontId="40" fillId="7" borderId="25" xfId="18" applyFont="1" applyFill="1" applyBorder="1" applyAlignment="1">
      <alignment horizontal="center" vertical="center"/>
    </xf>
    <xf numFmtId="0" fontId="40" fillId="7" borderId="1" xfId="18" applyFont="1" applyFill="1" applyBorder="1" applyAlignment="1">
      <alignment horizontal="center" vertical="center"/>
    </xf>
    <xf numFmtId="0" fontId="40" fillId="7" borderId="31" xfId="18" applyFont="1" applyFill="1" applyBorder="1" applyAlignment="1">
      <alignment horizontal="center" vertical="center"/>
    </xf>
    <xf numFmtId="43" fontId="33" fillId="8" borderId="37" xfId="19" applyFont="1" applyFill="1" applyBorder="1" applyAlignment="1">
      <alignment horizontal="center" vertical="center" textRotation="90" wrapText="1"/>
    </xf>
    <xf numFmtId="43" fontId="40" fillId="7" borderId="36" xfId="19" applyFont="1" applyFill="1" applyBorder="1" applyAlignment="1">
      <alignment horizontal="center" vertical="center" wrapText="1"/>
    </xf>
    <xf numFmtId="0" fontId="40" fillId="7" borderId="26" xfId="18" applyFont="1" applyFill="1" applyBorder="1" applyAlignment="1">
      <alignment horizontal="center" vertical="center"/>
    </xf>
    <xf numFmtId="0" fontId="40" fillId="7" borderId="8" xfId="18" applyFont="1" applyFill="1" applyBorder="1" applyAlignment="1">
      <alignment horizontal="center" vertical="center"/>
    </xf>
    <xf numFmtId="0" fontId="40" fillId="7" borderId="32" xfId="18" applyFont="1" applyFill="1" applyBorder="1" applyAlignment="1">
      <alignment horizontal="center" vertical="center"/>
    </xf>
    <xf numFmtId="0" fontId="40" fillId="7" borderId="27" xfId="18" applyFont="1" applyFill="1" applyBorder="1" applyAlignment="1">
      <alignment horizontal="center" vertical="center"/>
    </xf>
    <xf numFmtId="0" fontId="40" fillId="7" borderId="29" xfId="18" applyFont="1" applyFill="1" applyBorder="1" applyAlignment="1">
      <alignment horizontal="center" vertical="center"/>
    </xf>
    <xf numFmtId="0" fontId="40" fillId="7" borderId="33" xfId="18" applyFont="1" applyFill="1" applyBorder="1" applyAlignment="1">
      <alignment horizontal="center" vertical="center"/>
    </xf>
    <xf numFmtId="0" fontId="40" fillId="7" borderId="25" xfId="18" applyFont="1" applyFill="1" applyBorder="1" applyAlignment="1">
      <alignment horizontal="center" vertical="center" wrapText="1"/>
    </xf>
    <xf numFmtId="0" fontId="40" fillId="7" borderId="1" xfId="18" applyFont="1" applyFill="1" applyBorder="1" applyAlignment="1">
      <alignment horizontal="center" vertical="center" wrapText="1"/>
    </xf>
    <xf numFmtId="0" fontId="40" fillId="7" borderId="31" xfId="18" applyFont="1" applyFill="1" applyBorder="1" applyAlignment="1">
      <alignment horizontal="center" vertical="center" wrapText="1"/>
    </xf>
    <xf numFmtId="0" fontId="45" fillId="7" borderId="9" xfId="18" applyFont="1" applyFill="1" applyBorder="1" applyAlignment="1">
      <alignment horizontal="center" vertical="center"/>
    </xf>
    <xf numFmtId="0" fontId="45" fillId="7" borderId="5" xfId="18" applyFont="1" applyFill="1" applyBorder="1" applyAlignment="1">
      <alignment horizontal="center" vertical="center"/>
    </xf>
    <xf numFmtId="4" fontId="47" fillId="7" borderId="1" xfId="3" applyNumberFormat="1" applyFont="1" applyFill="1" applyBorder="1" applyAlignment="1">
      <alignment horizontal="center" vertical="center" wrapText="1"/>
    </xf>
    <xf numFmtId="4" fontId="32" fillId="7" borderId="1" xfId="3" applyNumberFormat="1" applyFont="1" applyFill="1" applyBorder="1" applyAlignment="1">
      <alignment horizontal="center" vertical="center" wrapText="1"/>
    </xf>
    <xf numFmtId="0" fontId="45" fillId="7" borderId="6" xfId="18" applyFont="1" applyFill="1" applyBorder="1" applyAlignment="1">
      <alignment horizontal="center" vertical="center"/>
    </xf>
    <xf numFmtId="0" fontId="46" fillId="7" borderId="10" xfId="18" applyFont="1" applyFill="1" applyBorder="1" applyAlignment="1">
      <alignment horizontal="center" vertical="center"/>
    </xf>
    <xf numFmtId="0" fontId="46" fillId="7" borderId="11" xfId="18" applyFont="1" applyFill="1" applyBorder="1" applyAlignment="1">
      <alignment horizontal="center" vertical="center"/>
    </xf>
    <xf numFmtId="0" fontId="46" fillId="7" borderId="12" xfId="18" applyFont="1" applyFill="1" applyBorder="1" applyAlignment="1">
      <alignment horizontal="center" vertical="center"/>
    </xf>
    <xf numFmtId="0" fontId="46" fillId="7" borderId="13" xfId="18" applyFont="1" applyFill="1" applyBorder="1" applyAlignment="1">
      <alignment horizontal="center" vertical="center"/>
    </xf>
    <xf numFmtId="0" fontId="46" fillId="7" borderId="4" xfId="18" applyFont="1" applyFill="1" applyBorder="1" applyAlignment="1">
      <alignment horizontal="center" vertical="center"/>
    </xf>
    <xf numFmtId="0" fontId="46" fillId="7" borderId="7" xfId="18" applyFont="1" applyFill="1" applyBorder="1" applyAlignment="1">
      <alignment horizontal="center" vertical="center"/>
    </xf>
    <xf numFmtId="0" fontId="25" fillId="7" borderId="48" xfId="0" applyFont="1" applyFill="1" applyBorder="1" applyAlignment="1">
      <alignment horizontal="center" vertical="center"/>
    </xf>
    <xf numFmtId="0" fontId="25" fillId="7" borderId="51" xfId="0" applyFont="1" applyFill="1" applyBorder="1" applyAlignment="1">
      <alignment horizontal="center" vertical="center"/>
    </xf>
    <xf numFmtId="0" fontId="25" fillId="7" borderId="48" xfId="0" applyFont="1" applyFill="1" applyBorder="1" applyAlignment="1">
      <alignment horizontal="center" vertical="center" wrapText="1"/>
    </xf>
    <xf numFmtId="0" fontId="25" fillId="7" borderId="49" xfId="0" applyFont="1" applyFill="1" applyBorder="1" applyAlignment="1">
      <alignment horizontal="center" vertical="center"/>
    </xf>
    <xf numFmtId="0" fontId="25" fillId="7" borderId="50" xfId="0" applyFont="1" applyFill="1" applyBorder="1" applyAlignment="1">
      <alignment horizontal="center" vertical="center"/>
    </xf>
    <xf numFmtId="0" fontId="25" fillId="7" borderId="51" xfId="0" applyFont="1" applyFill="1" applyBorder="1" applyAlignment="1">
      <alignment horizontal="center" vertical="center" wrapText="1"/>
    </xf>
  </cellXfs>
  <cellStyles count="69">
    <cellStyle name="Hiperlink 2" xfId="64" xr:uid="{0EF02343-FC19-49B4-9F63-4B777EADBA66}"/>
    <cellStyle name="Moeda 2" xfId="45" xr:uid="{D802FBB4-2B64-4345-902C-97CCCD60D83B}"/>
    <cellStyle name="Moeda 2 2" xfId="60" xr:uid="{49401501-4D0A-4AB2-9458-D0AD5E801089}"/>
    <cellStyle name="Moeda 2 2 2" xfId="38" xr:uid="{6E09E853-7B99-41BE-8A0C-30484A69A765}"/>
    <cellStyle name="Moeda 2 2 2 2" xfId="67" xr:uid="{D71542EB-2BC8-40BA-B059-21892EEACA88}"/>
    <cellStyle name="Moeda 5 3 2" xfId="43" xr:uid="{0C4725C7-B707-4139-8CF6-BFF6E64B87F4}"/>
    <cellStyle name="Normal" xfId="0" builtinId="0"/>
    <cellStyle name="Normal 10" xfId="68" xr:uid="{930CA7F8-2C03-4632-8D11-55009B4C410F}"/>
    <cellStyle name="Normal 15" xfId="48" xr:uid="{609A0038-C57A-4775-955E-1A68A26E9B50}"/>
    <cellStyle name="Normal 15 2 2" xfId="41" xr:uid="{A0415948-061B-4D0C-821D-06134766DBA1}"/>
    <cellStyle name="Normal 15 4" xfId="52" xr:uid="{64318DEB-86AA-49AA-AD66-14566B7B851A}"/>
    <cellStyle name="Normal 17 3 2 4" xfId="36" xr:uid="{1D7ADDBA-245F-499F-B7DD-DA927D89DBD2}"/>
    <cellStyle name="Normal 17 3 2 4 2" xfId="56" xr:uid="{C52EFD80-A5EB-4581-BD8D-85A7A174F3B4}"/>
    <cellStyle name="Normal 17 3 5" xfId="32" xr:uid="{DB023F52-A942-4238-A7BF-F0E5C23B5211}"/>
    <cellStyle name="Normal 17 3 5 2" xfId="55" xr:uid="{FE4640E1-B041-487A-9ABA-643E3485C650}"/>
    <cellStyle name="Normal 17 3 5 2 2" xfId="57" xr:uid="{A0A9398A-D3E3-45F1-8BB4-2BB9873804AF}"/>
    <cellStyle name="Normal 17 3 5 3" xfId="65" xr:uid="{330EBD8F-AC5A-4AFE-9B28-7DE230D0C3AF}"/>
    <cellStyle name="Normal 18 2 2" xfId="47" xr:uid="{7013607B-8DEB-44CA-A975-C7474A70B460}"/>
    <cellStyle name="Normal 2" xfId="1" xr:uid="{00000000-0005-0000-0000-000001000000}"/>
    <cellStyle name="Normal 2 2" xfId="46" xr:uid="{47417B60-D9F0-4BDE-803E-501ACCAF961A}"/>
    <cellStyle name="Normal 2 2 2" xfId="37" xr:uid="{EC6D14DE-4C2B-4523-B9D9-B9A530006971}"/>
    <cellStyle name="Normal 2 2 3" xfId="51" xr:uid="{C5DFD9C9-483A-4064-A673-92A735FDD9EF}"/>
    <cellStyle name="Normal 2 2 4" xfId="61" xr:uid="{109A560F-D4ED-4A3F-9273-EAFAF5FA90B3}"/>
    <cellStyle name="Normal 2 4" xfId="35" xr:uid="{B3F0F7F4-497E-4A9E-8803-8CB6C48FD2A2}"/>
    <cellStyle name="Normal 3" xfId="6" xr:uid="{00000000-0005-0000-0000-000002000000}"/>
    <cellStyle name="Normal 3 2" xfId="22" xr:uid="{2E10D795-1E79-4931-8F53-18A554ED7693}"/>
    <cellStyle name="Normal 3 2 2" xfId="23" xr:uid="{2F6CB77A-9443-470D-81EA-F434C93D2069}"/>
    <cellStyle name="Normal 3 3" xfId="49" xr:uid="{3644DAFE-3919-4187-8279-9777123E9E46}"/>
    <cellStyle name="Normal 4" xfId="8" xr:uid="{00000000-0005-0000-0000-000003000000}"/>
    <cellStyle name="Normal 4 2" xfId="40" xr:uid="{5FA9B91B-2FEB-4BCF-A3DE-4EC9C2D8681A}"/>
    <cellStyle name="Normal 4 2 2" xfId="39" xr:uid="{E936FD9B-2334-4C19-ABB4-394D44D2040C}"/>
    <cellStyle name="Normal 5" xfId="10" xr:uid="{00000000-0005-0000-0000-000004000000}"/>
    <cellStyle name="Normal 5 2" xfId="27" xr:uid="{BF076383-9A95-432A-831F-E34203955D2D}"/>
    <cellStyle name="Normal 6" xfId="14" xr:uid="{0C12206A-6A27-4C64-850F-6B9704522003}"/>
    <cellStyle name="Normal 7" xfId="13" xr:uid="{00000000-0005-0000-0000-000005000000}"/>
    <cellStyle name="Normal 8" xfId="16" xr:uid="{CA11D1F9-E157-438F-9E5B-20BDDB379D7E}"/>
    <cellStyle name="Normal 8 2" xfId="18" xr:uid="{53C71F13-D658-49D4-A183-3E78DDA9F449}"/>
    <cellStyle name="Normal 9" xfId="28" xr:uid="{DA4A5A66-266E-4FF3-A100-52311E05C41B}"/>
    <cellStyle name="Normal 9 2 2 2" xfId="31" xr:uid="{3E15C26B-A28B-4112-9EA8-3AC721D06E56}"/>
    <cellStyle name="Normal_Carrefour_2007" xfId="24" xr:uid="{7CC6FEF2-09CF-4E3B-BA73-F853E2BA5D55}"/>
    <cellStyle name="Porcentagem" xfId="20" builtinId="5"/>
    <cellStyle name="Porcentagem 2" xfId="2" xr:uid="{00000000-0005-0000-0000-000006000000}"/>
    <cellStyle name="Porcentagem 2 2" xfId="50" xr:uid="{2F92C486-2B8A-49B4-911E-516234B5551B}"/>
    <cellStyle name="Porcentagem 2 3 2" xfId="33" xr:uid="{0FE37768-D8F0-41E8-89BD-65CB25848BD1}"/>
    <cellStyle name="Porcentagem 3" xfId="12" xr:uid="{00000000-0005-0000-0000-000007000000}"/>
    <cellStyle name="Porcentagem 4" xfId="25" xr:uid="{467BF8CF-5D7F-4D9C-B0C2-27EC8153AB2E}"/>
    <cellStyle name="Porcentagem 7 2" xfId="42" xr:uid="{89165D74-974F-46FE-9B4B-DBE4215E2B25}"/>
    <cellStyle name="Separador de milhares 2" xfId="4" xr:uid="{00000000-0005-0000-0000-000008000000}"/>
    <cellStyle name="Separador de milhares 3" xfId="5" xr:uid="{00000000-0005-0000-0000-000009000000}"/>
    <cellStyle name="Vírgula" xfId="3" builtinId="3"/>
    <cellStyle name="Vírgula 2" xfId="21" xr:uid="{CAC39429-4A5B-46DD-BFCB-68FBD25DEAF2}"/>
    <cellStyle name="Vírgula 2 2" xfId="7" xr:uid="{00000000-0005-0000-0000-00000B000000}"/>
    <cellStyle name="Vírgula 2 2 2" xfId="9" xr:uid="{00000000-0005-0000-0000-00000C000000}"/>
    <cellStyle name="Vírgula 2 2 2 2" xfId="11" xr:uid="{00000000-0005-0000-0000-00000D000000}"/>
    <cellStyle name="Vírgula 2 2 2 2 2" xfId="59" xr:uid="{969A477C-0AAB-4EB4-99A0-E833B1565B6A}"/>
    <cellStyle name="Vírgula 2 2 2 3" xfId="15" xr:uid="{88EF4DE4-F526-4BA6-AEE0-BD302FDFB4CC}"/>
    <cellStyle name="Vírgula 2 2 2 3 2" xfId="62" xr:uid="{E32CDF9E-6E3F-42A9-9B92-3E5D8FBAD1CE}"/>
    <cellStyle name="Vírgula 2 2 2 4" xfId="17" xr:uid="{6AD97932-C78F-4A05-8084-F46E1FDDF6DD}"/>
    <cellStyle name="Vírgula 2 2 2 4 2" xfId="63" xr:uid="{1993924E-9EAE-4EAD-8129-DF489F537F55}"/>
    <cellStyle name="Vírgula 2 2 2 5" xfId="58" xr:uid="{063FDCDE-4823-4356-98CD-8DDC338FB9E7}"/>
    <cellStyle name="Vírgula 2 2 3" xfId="26" xr:uid="{BF12FE9D-4445-45C1-A2BC-4D713DB90C13}"/>
    <cellStyle name="Vírgula 2 2 3 2" xfId="53" xr:uid="{096BBE07-A9E4-4E48-AD8B-74AB147555D8}"/>
    <cellStyle name="Vírgula 2 2 4" xfId="34" xr:uid="{95B4D19C-DE56-48BA-AA61-0C88E841341D}"/>
    <cellStyle name="Vírgula 2 2 5" xfId="44" xr:uid="{16F030A3-C365-40D3-9D5E-7D0CDA0AB3A9}"/>
    <cellStyle name="Vírgula 2 3" xfId="30" xr:uid="{4AB71DE7-870A-4FB0-8A3D-031B5ABD6384}"/>
    <cellStyle name="Vírgula 2 4" xfId="54" xr:uid="{AC3844BC-F2C3-4A44-900C-513A0C95D9C3}"/>
    <cellStyle name="Vírgula 3" xfId="19" xr:uid="{6DA57784-B3E9-4B43-BE90-B21A4A1A9785}"/>
    <cellStyle name="Vírgula 4" xfId="29" xr:uid="{52E0EF58-982D-44F9-985C-A0B6F8C1729C}"/>
    <cellStyle name="Vírgula 5" xfId="66" xr:uid="{8FB6F5EC-A5BF-4E66-BD4D-ED9A6134B387}"/>
  </cellStyles>
  <dxfs count="6">
    <dxf>
      <fill>
        <patternFill>
          <bgColor theme="8" tint="0.79998168889431442"/>
        </patternFill>
      </fill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</border>
    </dxf>
    <dxf>
      <font>
        <b val="0"/>
        <i val="0"/>
      </font>
      <fill>
        <patternFill patternType="none">
          <bgColor auto="1"/>
        </patternFill>
      </fill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</border>
    </dxf>
    <dxf>
      <fill>
        <patternFill>
          <bgColor theme="8" tint="0.79998168889431442"/>
        </patternFill>
      </fill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</border>
    </dxf>
    <dxf>
      <font>
        <b val="0"/>
        <i val="0"/>
      </font>
      <fill>
        <patternFill patternType="none">
          <bgColor auto="1"/>
        </patternFill>
      </fill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</border>
    </dxf>
    <dxf>
      <fill>
        <patternFill>
          <bgColor theme="8" tint="0.79998168889431442"/>
        </patternFill>
      </fill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</border>
    </dxf>
    <dxf>
      <font>
        <b val="0"/>
        <i val="0"/>
      </font>
      <fill>
        <patternFill patternType="none">
          <bgColor auto="1"/>
        </patternFill>
      </fill>
      <border>
        <left style="medium">
          <color theme="0" tint="-0.499984740745262"/>
        </left>
        <right style="medium">
          <color theme="0" tint="-0.499984740745262"/>
        </right>
        <top style="medium">
          <color theme="0" tint="-0.499984740745262"/>
        </top>
        <bottom style="medium">
          <color theme="0" tint="-0.499984740745262"/>
        </bottom>
        <vertical style="medium">
          <color theme="0" tint="-0.499984740745262"/>
        </vertical>
      </border>
    </dxf>
  </dxfs>
  <tableStyles count="3" defaultTableStyle="TableStyleMedium9" defaultPivotStyle="PivotStyleLight16">
    <tableStyle name="Estilo de Tabela 1" pivot="0" count="2" xr9:uid="{C4210BC0-C133-45B9-B812-7EF8B408D50D}">
      <tableStyleElement type="wholeTable" dxfId="5"/>
      <tableStyleElement type="secondRowStripe" dxfId="4"/>
    </tableStyle>
    <tableStyle name="Estilo de Tabela 1 2" pivot="0" count="2" xr9:uid="{20809C7A-21F2-4D1C-9FBE-F4BF64643F93}">
      <tableStyleElement type="wholeTable" dxfId="3"/>
      <tableStyleElement type="secondRowStripe" dxfId="2"/>
    </tableStyle>
    <tableStyle name="Estilo de Tabela 1 3" pivot="0" count="2" xr9:uid="{3CD7B8E3-92D7-467E-A10D-907609144271}">
      <tableStyleElement type="wholeTable" dxfId="1"/>
      <tableStyleElement type="secondRowStripe" dxfId="0"/>
    </tableStyle>
  </tableStyles>
  <colors>
    <mruColors>
      <color rgb="FF000064"/>
      <color rgb="FF0000D1"/>
      <color rgb="FFD9D9D9"/>
      <color rgb="FF0E665E"/>
      <color rgb="FFFFFFCC"/>
      <color rgb="FF1FE1CF"/>
      <color rgb="FF4F81BD"/>
      <color rgb="FF1FE1DA"/>
      <color rgb="FF52CADA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63" Type="http://schemas.openxmlformats.org/officeDocument/2006/relationships/sheetMetadata" Target="metadata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56" Type="http://schemas.openxmlformats.org/officeDocument/2006/relationships/externalLink" Target="externalLinks/externalLink50.xml"/><Relationship Id="rId64" Type="http://schemas.openxmlformats.org/officeDocument/2006/relationships/calcChain" Target="calcChain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externalLink" Target="externalLinks/externalLink40.xml"/><Relationship Id="rId59" Type="http://schemas.openxmlformats.org/officeDocument/2006/relationships/externalLink" Target="externalLinks/externalLink53.xml"/><Relationship Id="rId67" Type="http://schemas.openxmlformats.org/officeDocument/2006/relationships/customXml" Target="../customXml/item3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54" Type="http://schemas.openxmlformats.org/officeDocument/2006/relationships/externalLink" Target="externalLinks/externalLink48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externalLink" Target="externalLinks/externalLink51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theme" Target="theme/theme1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6</xdr:row>
      <xdr:rowOff>31750</xdr:rowOff>
    </xdr:from>
    <xdr:to>
      <xdr:col>2</xdr:col>
      <xdr:colOff>673100</xdr:colOff>
      <xdr:row>6</xdr:row>
      <xdr:rowOff>590550</xdr:rowOff>
    </xdr:to>
    <xdr:pic>
      <xdr:nvPicPr>
        <xdr:cNvPr id="2" name="Gráfico 1">
          <a:extLst>
            <a:ext uri="{FF2B5EF4-FFF2-40B4-BE49-F238E27FC236}">
              <a16:creationId xmlns:a16="http://schemas.microsoft.com/office/drawing/2014/main" id="{1DCF64BC-D17E-4FD8-A11A-41CB38B2FE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rcRect l="3449" t="7960" r="57241" b="6965"/>
        <a:stretch/>
      </xdr:blipFill>
      <xdr:spPr>
        <a:xfrm>
          <a:off x="1266825" y="1003300"/>
          <a:ext cx="558800" cy="558800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</xdr:colOff>
      <xdr:row>7</xdr:row>
      <xdr:rowOff>50518</xdr:rowOff>
    </xdr:from>
    <xdr:to>
      <xdr:col>3</xdr:col>
      <xdr:colOff>2761</xdr:colOff>
      <xdr:row>7</xdr:row>
      <xdr:rowOff>565149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9F9C898-5625-F585-C5EB-7F9E2D54C5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biLevel thresh="75000"/>
        </a:blip>
        <a:srcRect l="15116" t="11273" r="19186" b="9816"/>
        <a:stretch>
          <a:fillRect/>
        </a:stretch>
      </xdr:blipFill>
      <xdr:spPr>
        <a:xfrm>
          <a:off x="1225550" y="1663418"/>
          <a:ext cx="755236" cy="514631"/>
        </a:xfrm>
        <a:prstGeom prst="rect">
          <a:avLst/>
        </a:prstGeom>
      </xdr:spPr>
    </xdr:pic>
    <xdr:clientData/>
  </xdr:twoCellAnchor>
  <xdr:twoCellAnchor>
    <xdr:from>
      <xdr:col>2</xdr:col>
      <xdr:colOff>114300</xdr:colOff>
      <xdr:row>8</xdr:row>
      <xdr:rowOff>82550</xdr:rowOff>
    </xdr:from>
    <xdr:to>
      <xdr:col>2</xdr:col>
      <xdr:colOff>682109</xdr:colOff>
      <xdr:row>8</xdr:row>
      <xdr:rowOff>537384</xdr:rowOff>
    </xdr:to>
    <xdr:grpSp>
      <xdr:nvGrpSpPr>
        <xdr:cNvPr id="3" name="Agrupar 94">
          <a:extLst>
            <a:ext uri="{FF2B5EF4-FFF2-40B4-BE49-F238E27FC236}">
              <a16:creationId xmlns:a16="http://schemas.microsoft.com/office/drawing/2014/main" id="{17DEB6F6-4291-4BD7-AF1F-EEC7B82D6868}"/>
            </a:ext>
          </a:extLst>
        </xdr:cNvPr>
        <xdr:cNvGrpSpPr/>
      </xdr:nvGrpSpPr>
      <xdr:grpSpPr>
        <a:xfrm>
          <a:off x="1266825" y="2209800"/>
          <a:ext cx="567809" cy="0"/>
          <a:chOff x="-3675063" y="1639888"/>
          <a:chExt cx="3327400" cy="2535238"/>
        </a:xfrm>
        <a:solidFill>
          <a:schemeClr val="tx1"/>
        </a:solidFill>
      </xdr:grpSpPr>
      <xdr:sp macro="" textlink="">
        <xdr:nvSpPr>
          <xdr:cNvPr id="5" name="Freeform 5">
            <a:extLst>
              <a:ext uri="{FF2B5EF4-FFF2-40B4-BE49-F238E27FC236}">
                <a16:creationId xmlns:a16="http://schemas.microsoft.com/office/drawing/2014/main" id="{F7CF88EF-488F-E230-F9D4-4509FE203D6D}"/>
              </a:ext>
            </a:extLst>
          </xdr:cNvPr>
          <xdr:cNvSpPr>
            <a:spLocks noEditPoints="1"/>
          </xdr:cNvSpPr>
        </xdr:nvSpPr>
        <xdr:spPr bwMode="auto">
          <a:xfrm>
            <a:off x="-3181350" y="1639888"/>
            <a:ext cx="2327275" cy="2041525"/>
          </a:xfrm>
          <a:custGeom>
            <a:avLst/>
            <a:gdLst>
              <a:gd name="T0" fmla="*/ 2666 w 3054"/>
              <a:gd name="T1" fmla="*/ 734 h 2678"/>
              <a:gd name="T2" fmla="*/ 2125 w 3054"/>
              <a:gd name="T3" fmla="*/ 1969 h 2678"/>
              <a:gd name="T4" fmla="*/ 1694 w 3054"/>
              <a:gd name="T5" fmla="*/ 1969 h 2678"/>
              <a:gd name="T6" fmla="*/ 2261 w 3054"/>
              <a:gd name="T7" fmla="*/ 764 h 2678"/>
              <a:gd name="T8" fmla="*/ 1664 w 3054"/>
              <a:gd name="T9" fmla="*/ 764 h 2678"/>
              <a:gd name="T10" fmla="*/ 1664 w 3054"/>
              <a:gd name="T11" fmla="*/ 432 h 2678"/>
              <a:gd name="T12" fmla="*/ 2666 w 3054"/>
              <a:gd name="T13" fmla="*/ 432 h 2678"/>
              <a:gd name="T14" fmla="*/ 2666 w 3054"/>
              <a:gd name="T15" fmla="*/ 734 h 2678"/>
              <a:gd name="T16" fmla="*/ 1175 w 3054"/>
              <a:gd name="T17" fmla="*/ 1969 h 2678"/>
              <a:gd name="T18" fmla="*/ 818 w 3054"/>
              <a:gd name="T19" fmla="*/ 1471 h 2678"/>
              <a:gd name="T20" fmla="*/ 818 w 3054"/>
              <a:gd name="T21" fmla="*/ 1969 h 2678"/>
              <a:gd name="T22" fmla="*/ 443 w 3054"/>
              <a:gd name="T23" fmla="*/ 1969 h 2678"/>
              <a:gd name="T24" fmla="*/ 443 w 3054"/>
              <a:gd name="T25" fmla="*/ 432 h 2678"/>
              <a:gd name="T26" fmla="*/ 929 w 3054"/>
              <a:gd name="T27" fmla="*/ 432 h 2678"/>
              <a:gd name="T28" fmla="*/ 1225 w 3054"/>
              <a:gd name="T29" fmla="*/ 455 h 2678"/>
              <a:gd name="T30" fmla="*/ 1401 w 3054"/>
              <a:gd name="T31" fmla="*/ 543 h 2678"/>
              <a:gd name="T32" fmla="*/ 1590 w 3054"/>
              <a:gd name="T33" fmla="*/ 964 h 2678"/>
              <a:gd name="T34" fmla="*/ 1486 w 3054"/>
              <a:gd name="T35" fmla="*/ 1286 h 2678"/>
              <a:gd name="T36" fmla="*/ 1208 w 3054"/>
              <a:gd name="T37" fmla="*/ 1446 h 2678"/>
              <a:gd name="T38" fmla="*/ 1625 w 3054"/>
              <a:gd name="T39" fmla="*/ 1969 h 2678"/>
              <a:gd name="T40" fmla="*/ 1175 w 3054"/>
              <a:gd name="T41" fmla="*/ 1969 h 2678"/>
              <a:gd name="T42" fmla="*/ 2241 w 3054"/>
              <a:gd name="T43" fmla="*/ 0 h 2678"/>
              <a:gd name="T44" fmla="*/ 813 w 3054"/>
              <a:gd name="T45" fmla="*/ 0 h 2678"/>
              <a:gd name="T46" fmla="*/ 0 w 3054"/>
              <a:gd name="T47" fmla="*/ 802 h 2678"/>
              <a:gd name="T48" fmla="*/ 0 w 3054"/>
              <a:gd name="T49" fmla="*/ 2367 h 2678"/>
              <a:gd name="T50" fmla="*/ 0 w 3054"/>
              <a:gd name="T51" fmla="*/ 2678 h 2678"/>
              <a:gd name="T52" fmla="*/ 499 w 3054"/>
              <a:gd name="T53" fmla="*/ 2367 h 2678"/>
              <a:gd name="T54" fmla="*/ 813 w 3054"/>
              <a:gd name="T55" fmla="*/ 2367 h 2678"/>
              <a:gd name="T56" fmla="*/ 2241 w 3054"/>
              <a:gd name="T57" fmla="*/ 2367 h 2678"/>
              <a:gd name="T58" fmla="*/ 3054 w 3054"/>
              <a:gd name="T59" fmla="*/ 1553 h 2678"/>
              <a:gd name="T60" fmla="*/ 3054 w 3054"/>
              <a:gd name="T61" fmla="*/ 813 h 2678"/>
              <a:gd name="T62" fmla="*/ 2241 w 3054"/>
              <a:gd name="T63" fmla="*/ 0 h 267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</a:cxnLst>
            <a:rect l="0" t="0" r="r" b="b"/>
            <a:pathLst>
              <a:path w="3054" h="2678">
                <a:moveTo>
                  <a:pt x="2666" y="734"/>
                </a:moveTo>
                <a:lnTo>
                  <a:pt x="2125" y="1969"/>
                </a:lnTo>
                <a:lnTo>
                  <a:pt x="1694" y="1969"/>
                </a:lnTo>
                <a:lnTo>
                  <a:pt x="2261" y="764"/>
                </a:lnTo>
                <a:lnTo>
                  <a:pt x="1664" y="764"/>
                </a:lnTo>
                <a:lnTo>
                  <a:pt x="1664" y="432"/>
                </a:lnTo>
                <a:lnTo>
                  <a:pt x="2666" y="432"/>
                </a:lnTo>
                <a:lnTo>
                  <a:pt x="2666" y="734"/>
                </a:lnTo>
                <a:close/>
                <a:moveTo>
                  <a:pt x="1175" y="1969"/>
                </a:moveTo>
                <a:lnTo>
                  <a:pt x="818" y="1471"/>
                </a:lnTo>
                <a:lnTo>
                  <a:pt x="818" y="1969"/>
                </a:lnTo>
                <a:lnTo>
                  <a:pt x="443" y="1969"/>
                </a:lnTo>
                <a:lnTo>
                  <a:pt x="443" y="432"/>
                </a:lnTo>
                <a:lnTo>
                  <a:pt x="929" y="432"/>
                </a:lnTo>
                <a:cubicBezTo>
                  <a:pt x="1059" y="432"/>
                  <a:pt x="1158" y="440"/>
                  <a:pt x="1225" y="455"/>
                </a:cubicBezTo>
                <a:cubicBezTo>
                  <a:pt x="1292" y="471"/>
                  <a:pt x="1350" y="500"/>
                  <a:pt x="1401" y="543"/>
                </a:cubicBezTo>
                <a:cubicBezTo>
                  <a:pt x="1527" y="647"/>
                  <a:pt x="1590" y="788"/>
                  <a:pt x="1590" y="964"/>
                </a:cubicBezTo>
                <a:cubicBezTo>
                  <a:pt x="1590" y="1092"/>
                  <a:pt x="1556" y="1199"/>
                  <a:pt x="1486" y="1286"/>
                </a:cubicBezTo>
                <a:cubicBezTo>
                  <a:pt x="1417" y="1373"/>
                  <a:pt x="1324" y="1426"/>
                  <a:pt x="1208" y="1446"/>
                </a:cubicBezTo>
                <a:lnTo>
                  <a:pt x="1625" y="1969"/>
                </a:lnTo>
                <a:lnTo>
                  <a:pt x="1175" y="1969"/>
                </a:lnTo>
                <a:close/>
                <a:moveTo>
                  <a:pt x="2241" y="0"/>
                </a:moveTo>
                <a:lnTo>
                  <a:pt x="813" y="0"/>
                </a:lnTo>
                <a:cubicBezTo>
                  <a:pt x="368" y="0"/>
                  <a:pt x="6" y="358"/>
                  <a:pt x="0" y="802"/>
                </a:cubicBezTo>
                <a:lnTo>
                  <a:pt x="0" y="2367"/>
                </a:lnTo>
                <a:lnTo>
                  <a:pt x="0" y="2678"/>
                </a:lnTo>
                <a:cubicBezTo>
                  <a:pt x="0" y="2678"/>
                  <a:pt x="84" y="2367"/>
                  <a:pt x="499" y="2367"/>
                </a:cubicBezTo>
                <a:lnTo>
                  <a:pt x="813" y="2367"/>
                </a:lnTo>
                <a:lnTo>
                  <a:pt x="2241" y="2367"/>
                </a:lnTo>
                <a:cubicBezTo>
                  <a:pt x="2690" y="2367"/>
                  <a:pt x="3054" y="2002"/>
                  <a:pt x="3054" y="1553"/>
                </a:cubicBezTo>
                <a:lnTo>
                  <a:pt x="3054" y="813"/>
                </a:lnTo>
                <a:cubicBezTo>
                  <a:pt x="3054" y="364"/>
                  <a:pt x="2690" y="0"/>
                  <a:pt x="2241" y="0"/>
                </a:cubicBezTo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6" name="Freeform 6">
            <a:extLst>
              <a:ext uri="{FF2B5EF4-FFF2-40B4-BE49-F238E27FC236}">
                <a16:creationId xmlns:a16="http://schemas.microsoft.com/office/drawing/2014/main" id="{B9C355C2-B0C7-217A-BF63-A6C1CA0997EF}"/>
              </a:ext>
            </a:extLst>
          </xdr:cNvPr>
          <xdr:cNvSpPr>
            <a:spLocks/>
          </xdr:cNvSpPr>
        </xdr:nvSpPr>
        <xdr:spPr bwMode="auto">
          <a:xfrm>
            <a:off x="-2557463" y="2233613"/>
            <a:ext cx="300038" cy="323850"/>
          </a:xfrm>
          <a:custGeom>
            <a:avLst/>
            <a:gdLst>
              <a:gd name="T0" fmla="*/ 143 w 394"/>
              <a:gd name="T1" fmla="*/ 0 h 424"/>
              <a:gd name="T2" fmla="*/ 0 w 394"/>
              <a:gd name="T3" fmla="*/ 0 h 424"/>
              <a:gd name="T4" fmla="*/ 0 w 394"/>
              <a:gd name="T5" fmla="*/ 424 h 424"/>
              <a:gd name="T6" fmla="*/ 138 w 394"/>
              <a:gd name="T7" fmla="*/ 424 h 424"/>
              <a:gd name="T8" fmla="*/ 394 w 394"/>
              <a:gd name="T9" fmla="*/ 209 h 424"/>
              <a:gd name="T10" fmla="*/ 143 w 394"/>
              <a:gd name="T11" fmla="*/ 0 h 42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394" h="424">
                <a:moveTo>
                  <a:pt x="143" y="0"/>
                </a:moveTo>
                <a:lnTo>
                  <a:pt x="0" y="0"/>
                </a:lnTo>
                <a:lnTo>
                  <a:pt x="0" y="424"/>
                </a:lnTo>
                <a:lnTo>
                  <a:pt x="138" y="424"/>
                </a:lnTo>
                <a:cubicBezTo>
                  <a:pt x="309" y="424"/>
                  <a:pt x="394" y="352"/>
                  <a:pt x="394" y="209"/>
                </a:cubicBezTo>
                <a:cubicBezTo>
                  <a:pt x="394" y="70"/>
                  <a:pt x="311" y="0"/>
                  <a:pt x="143" y="0"/>
                </a:cubicBez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7" name="Freeform 7">
            <a:extLst>
              <a:ext uri="{FF2B5EF4-FFF2-40B4-BE49-F238E27FC236}">
                <a16:creationId xmlns:a16="http://schemas.microsoft.com/office/drawing/2014/main" id="{D202EA0D-D1B9-4F86-4AD1-E925B5953D06}"/>
              </a:ext>
            </a:extLst>
          </xdr:cNvPr>
          <xdr:cNvSpPr>
            <a:spLocks/>
          </xdr:cNvSpPr>
        </xdr:nvSpPr>
        <xdr:spPr bwMode="auto">
          <a:xfrm>
            <a:off x="-3675063" y="3917951"/>
            <a:ext cx="250825" cy="254000"/>
          </a:xfrm>
          <a:custGeom>
            <a:avLst/>
            <a:gdLst>
              <a:gd name="T0" fmla="*/ 79 w 158"/>
              <a:gd name="T1" fmla="*/ 86 h 160"/>
              <a:gd name="T2" fmla="*/ 28 w 158"/>
              <a:gd name="T3" fmla="*/ 0 h 160"/>
              <a:gd name="T4" fmla="*/ 0 w 158"/>
              <a:gd name="T5" fmla="*/ 0 h 160"/>
              <a:gd name="T6" fmla="*/ 0 w 158"/>
              <a:gd name="T7" fmla="*/ 160 h 160"/>
              <a:gd name="T8" fmla="*/ 31 w 158"/>
              <a:gd name="T9" fmla="*/ 160 h 160"/>
              <a:gd name="T10" fmla="*/ 31 w 158"/>
              <a:gd name="T11" fmla="*/ 63 h 160"/>
              <a:gd name="T12" fmla="*/ 67 w 158"/>
              <a:gd name="T13" fmla="*/ 122 h 160"/>
              <a:gd name="T14" fmla="*/ 91 w 158"/>
              <a:gd name="T15" fmla="*/ 122 h 160"/>
              <a:gd name="T16" fmla="*/ 127 w 158"/>
              <a:gd name="T17" fmla="*/ 61 h 160"/>
              <a:gd name="T18" fmla="*/ 127 w 158"/>
              <a:gd name="T19" fmla="*/ 160 h 160"/>
              <a:gd name="T20" fmla="*/ 158 w 158"/>
              <a:gd name="T21" fmla="*/ 160 h 160"/>
              <a:gd name="T22" fmla="*/ 158 w 158"/>
              <a:gd name="T23" fmla="*/ 0 h 160"/>
              <a:gd name="T24" fmla="*/ 130 w 158"/>
              <a:gd name="T25" fmla="*/ 0 h 160"/>
              <a:gd name="T26" fmla="*/ 79 w 158"/>
              <a:gd name="T27" fmla="*/ 86 h 16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</a:cxnLst>
            <a:rect l="0" t="0" r="r" b="b"/>
            <a:pathLst>
              <a:path w="158" h="160">
                <a:moveTo>
                  <a:pt x="79" y="86"/>
                </a:moveTo>
                <a:lnTo>
                  <a:pt x="28" y="0"/>
                </a:lnTo>
                <a:lnTo>
                  <a:pt x="0" y="0"/>
                </a:lnTo>
                <a:lnTo>
                  <a:pt x="0" y="160"/>
                </a:lnTo>
                <a:lnTo>
                  <a:pt x="31" y="160"/>
                </a:lnTo>
                <a:lnTo>
                  <a:pt x="31" y="63"/>
                </a:lnTo>
                <a:lnTo>
                  <a:pt x="67" y="122"/>
                </a:lnTo>
                <a:lnTo>
                  <a:pt x="91" y="122"/>
                </a:lnTo>
                <a:lnTo>
                  <a:pt x="127" y="61"/>
                </a:lnTo>
                <a:lnTo>
                  <a:pt x="127" y="160"/>
                </a:lnTo>
                <a:lnTo>
                  <a:pt x="158" y="160"/>
                </a:lnTo>
                <a:lnTo>
                  <a:pt x="158" y="0"/>
                </a:lnTo>
                <a:lnTo>
                  <a:pt x="130" y="0"/>
                </a:lnTo>
                <a:lnTo>
                  <a:pt x="79" y="86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8" name="Freeform 8">
            <a:extLst>
              <a:ext uri="{FF2B5EF4-FFF2-40B4-BE49-F238E27FC236}">
                <a16:creationId xmlns:a16="http://schemas.microsoft.com/office/drawing/2014/main" id="{2C59BA07-8BF2-F24C-A65D-EF5131E9627D}"/>
              </a:ext>
            </a:extLst>
          </xdr:cNvPr>
          <xdr:cNvSpPr>
            <a:spLocks/>
          </xdr:cNvSpPr>
        </xdr:nvSpPr>
        <xdr:spPr bwMode="auto">
          <a:xfrm>
            <a:off x="-3375025" y="3917951"/>
            <a:ext cx="217488" cy="257175"/>
          </a:xfrm>
          <a:custGeom>
            <a:avLst/>
            <a:gdLst>
              <a:gd name="T0" fmla="*/ 221 w 286"/>
              <a:gd name="T1" fmla="*/ 176 h 338"/>
              <a:gd name="T2" fmla="*/ 203 w 286"/>
              <a:gd name="T3" fmla="*/ 254 h 338"/>
              <a:gd name="T4" fmla="*/ 144 w 286"/>
              <a:gd name="T5" fmla="*/ 277 h 338"/>
              <a:gd name="T6" fmla="*/ 84 w 286"/>
              <a:gd name="T7" fmla="*/ 252 h 338"/>
              <a:gd name="T8" fmla="*/ 65 w 286"/>
              <a:gd name="T9" fmla="*/ 176 h 338"/>
              <a:gd name="T10" fmla="*/ 65 w 286"/>
              <a:gd name="T11" fmla="*/ 0 h 338"/>
              <a:gd name="T12" fmla="*/ 0 w 286"/>
              <a:gd name="T13" fmla="*/ 0 h 338"/>
              <a:gd name="T14" fmla="*/ 0 w 286"/>
              <a:gd name="T15" fmla="*/ 176 h 338"/>
              <a:gd name="T16" fmla="*/ 35 w 286"/>
              <a:gd name="T17" fmla="*/ 294 h 338"/>
              <a:gd name="T18" fmla="*/ 144 w 286"/>
              <a:gd name="T19" fmla="*/ 338 h 338"/>
              <a:gd name="T20" fmla="*/ 249 w 286"/>
              <a:gd name="T21" fmla="*/ 294 h 338"/>
              <a:gd name="T22" fmla="*/ 286 w 286"/>
              <a:gd name="T23" fmla="*/ 176 h 338"/>
              <a:gd name="T24" fmla="*/ 286 w 286"/>
              <a:gd name="T25" fmla="*/ 0 h 338"/>
              <a:gd name="T26" fmla="*/ 221 w 286"/>
              <a:gd name="T27" fmla="*/ 0 h 338"/>
              <a:gd name="T28" fmla="*/ 221 w 286"/>
              <a:gd name="T29" fmla="*/ 176 h 33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</a:cxnLst>
            <a:rect l="0" t="0" r="r" b="b"/>
            <a:pathLst>
              <a:path w="286" h="338">
                <a:moveTo>
                  <a:pt x="221" y="176"/>
                </a:moveTo>
                <a:cubicBezTo>
                  <a:pt x="221" y="211"/>
                  <a:pt x="215" y="237"/>
                  <a:pt x="203" y="254"/>
                </a:cubicBezTo>
                <a:cubicBezTo>
                  <a:pt x="191" y="269"/>
                  <a:pt x="171" y="277"/>
                  <a:pt x="144" y="277"/>
                </a:cubicBezTo>
                <a:cubicBezTo>
                  <a:pt x="116" y="277"/>
                  <a:pt x="96" y="269"/>
                  <a:pt x="84" y="252"/>
                </a:cubicBezTo>
                <a:cubicBezTo>
                  <a:pt x="72" y="235"/>
                  <a:pt x="65" y="210"/>
                  <a:pt x="65" y="176"/>
                </a:cubicBezTo>
                <a:lnTo>
                  <a:pt x="65" y="0"/>
                </a:lnTo>
                <a:lnTo>
                  <a:pt x="0" y="0"/>
                </a:lnTo>
                <a:lnTo>
                  <a:pt x="0" y="176"/>
                </a:lnTo>
                <a:cubicBezTo>
                  <a:pt x="0" y="226"/>
                  <a:pt x="12" y="265"/>
                  <a:pt x="35" y="294"/>
                </a:cubicBezTo>
                <a:cubicBezTo>
                  <a:pt x="59" y="323"/>
                  <a:pt x="96" y="338"/>
                  <a:pt x="144" y="338"/>
                </a:cubicBezTo>
                <a:cubicBezTo>
                  <a:pt x="189" y="338"/>
                  <a:pt x="224" y="323"/>
                  <a:pt x="249" y="294"/>
                </a:cubicBezTo>
                <a:cubicBezTo>
                  <a:pt x="274" y="265"/>
                  <a:pt x="286" y="225"/>
                  <a:pt x="286" y="176"/>
                </a:cubicBezTo>
                <a:lnTo>
                  <a:pt x="286" y="0"/>
                </a:lnTo>
                <a:lnTo>
                  <a:pt x="221" y="0"/>
                </a:lnTo>
                <a:lnTo>
                  <a:pt x="221" y="176"/>
                </a:lnTo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9" name="Freeform 9">
            <a:extLst>
              <a:ext uri="{FF2B5EF4-FFF2-40B4-BE49-F238E27FC236}">
                <a16:creationId xmlns:a16="http://schemas.microsoft.com/office/drawing/2014/main" id="{EAF9043B-BE59-A8F5-7CB5-02B727E2DFF8}"/>
              </a:ext>
            </a:extLst>
          </xdr:cNvPr>
          <xdr:cNvSpPr>
            <a:spLocks/>
          </xdr:cNvSpPr>
        </xdr:nvSpPr>
        <xdr:spPr bwMode="auto">
          <a:xfrm>
            <a:off x="-3109913" y="3917951"/>
            <a:ext cx="177800" cy="254000"/>
          </a:xfrm>
          <a:custGeom>
            <a:avLst/>
            <a:gdLst>
              <a:gd name="T0" fmla="*/ 31 w 112"/>
              <a:gd name="T1" fmla="*/ 0 h 160"/>
              <a:gd name="T2" fmla="*/ 0 w 112"/>
              <a:gd name="T3" fmla="*/ 0 h 160"/>
              <a:gd name="T4" fmla="*/ 0 w 112"/>
              <a:gd name="T5" fmla="*/ 160 h 160"/>
              <a:gd name="T6" fmla="*/ 112 w 112"/>
              <a:gd name="T7" fmla="*/ 160 h 160"/>
              <a:gd name="T8" fmla="*/ 112 w 112"/>
              <a:gd name="T9" fmla="*/ 130 h 160"/>
              <a:gd name="T10" fmla="*/ 31 w 112"/>
              <a:gd name="T11" fmla="*/ 130 h 160"/>
              <a:gd name="T12" fmla="*/ 31 w 112"/>
              <a:gd name="T13" fmla="*/ 0 h 16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112" h="160">
                <a:moveTo>
                  <a:pt x="31" y="0"/>
                </a:moveTo>
                <a:lnTo>
                  <a:pt x="0" y="0"/>
                </a:lnTo>
                <a:lnTo>
                  <a:pt x="0" y="160"/>
                </a:lnTo>
                <a:lnTo>
                  <a:pt x="112" y="160"/>
                </a:lnTo>
                <a:lnTo>
                  <a:pt x="112" y="130"/>
                </a:lnTo>
                <a:lnTo>
                  <a:pt x="31" y="130"/>
                </a:lnTo>
                <a:lnTo>
                  <a:pt x="31" y="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0" name="Freeform 10">
            <a:extLst>
              <a:ext uri="{FF2B5EF4-FFF2-40B4-BE49-F238E27FC236}">
                <a16:creationId xmlns:a16="http://schemas.microsoft.com/office/drawing/2014/main" id="{6C8B0681-DEE9-380F-4810-C59B06E8FB20}"/>
              </a:ext>
            </a:extLst>
          </xdr:cNvPr>
          <xdr:cNvSpPr>
            <a:spLocks/>
          </xdr:cNvSpPr>
        </xdr:nvSpPr>
        <xdr:spPr bwMode="auto">
          <a:xfrm>
            <a:off x="-2976563" y="3917951"/>
            <a:ext cx="219075" cy="254000"/>
          </a:xfrm>
          <a:custGeom>
            <a:avLst/>
            <a:gdLst>
              <a:gd name="T0" fmla="*/ 0 w 138"/>
              <a:gd name="T1" fmla="*/ 30 h 160"/>
              <a:gd name="T2" fmla="*/ 54 w 138"/>
              <a:gd name="T3" fmla="*/ 30 h 160"/>
              <a:gd name="T4" fmla="*/ 54 w 138"/>
              <a:gd name="T5" fmla="*/ 160 h 160"/>
              <a:gd name="T6" fmla="*/ 85 w 138"/>
              <a:gd name="T7" fmla="*/ 160 h 160"/>
              <a:gd name="T8" fmla="*/ 85 w 138"/>
              <a:gd name="T9" fmla="*/ 30 h 160"/>
              <a:gd name="T10" fmla="*/ 138 w 138"/>
              <a:gd name="T11" fmla="*/ 30 h 160"/>
              <a:gd name="T12" fmla="*/ 138 w 138"/>
              <a:gd name="T13" fmla="*/ 0 h 160"/>
              <a:gd name="T14" fmla="*/ 0 w 138"/>
              <a:gd name="T15" fmla="*/ 0 h 160"/>
              <a:gd name="T16" fmla="*/ 0 w 138"/>
              <a:gd name="T17" fmla="*/ 30 h 16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</a:cxnLst>
            <a:rect l="0" t="0" r="r" b="b"/>
            <a:pathLst>
              <a:path w="138" h="160">
                <a:moveTo>
                  <a:pt x="0" y="30"/>
                </a:moveTo>
                <a:lnTo>
                  <a:pt x="54" y="30"/>
                </a:lnTo>
                <a:lnTo>
                  <a:pt x="54" y="160"/>
                </a:lnTo>
                <a:lnTo>
                  <a:pt x="85" y="160"/>
                </a:lnTo>
                <a:lnTo>
                  <a:pt x="85" y="30"/>
                </a:lnTo>
                <a:lnTo>
                  <a:pt x="138" y="30"/>
                </a:lnTo>
                <a:lnTo>
                  <a:pt x="138" y="0"/>
                </a:lnTo>
                <a:lnTo>
                  <a:pt x="0" y="0"/>
                </a:lnTo>
                <a:lnTo>
                  <a:pt x="0" y="3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1" name="Rectangle 11">
            <a:extLst>
              <a:ext uri="{FF2B5EF4-FFF2-40B4-BE49-F238E27FC236}">
                <a16:creationId xmlns:a16="http://schemas.microsoft.com/office/drawing/2014/main" id="{B883089B-26EF-383B-B066-EB6C10E8D7EA}"/>
              </a:ext>
            </a:extLst>
          </xdr:cNvPr>
          <xdr:cNvSpPr>
            <a:spLocks noChangeArrowheads="1"/>
          </xdr:cNvSpPr>
        </xdr:nvSpPr>
        <xdr:spPr bwMode="auto">
          <a:xfrm>
            <a:off x="-2727325" y="3917951"/>
            <a:ext cx="49213" cy="254000"/>
          </a:xfrm>
          <a:prstGeom prst="rect">
            <a:avLst/>
          </a:pr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2" name="Freeform 12">
            <a:extLst>
              <a:ext uri="{FF2B5EF4-FFF2-40B4-BE49-F238E27FC236}">
                <a16:creationId xmlns:a16="http://schemas.microsoft.com/office/drawing/2014/main" id="{8438142E-8EDA-C11E-334C-4F9B1213E0A2}"/>
              </a:ext>
            </a:extLst>
          </xdr:cNvPr>
          <xdr:cNvSpPr>
            <a:spLocks noEditPoints="1"/>
          </xdr:cNvSpPr>
        </xdr:nvSpPr>
        <xdr:spPr bwMode="auto">
          <a:xfrm>
            <a:off x="-2617788" y="3927476"/>
            <a:ext cx="171450" cy="234950"/>
          </a:xfrm>
          <a:custGeom>
            <a:avLst/>
            <a:gdLst>
              <a:gd name="T0" fmla="*/ 102 w 225"/>
              <a:gd name="T1" fmla="*/ 161 h 309"/>
              <a:gd name="T2" fmla="*/ 161 w 225"/>
              <a:gd name="T3" fmla="*/ 145 h 309"/>
              <a:gd name="T4" fmla="*/ 183 w 225"/>
              <a:gd name="T5" fmla="*/ 99 h 309"/>
              <a:gd name="T6" fmla="*/ 161 w 225"/>
              <a:gd name="T7" fmla="*/ 52 h 309"/>
              <a:gd name="T8" fmla="*/ 102 w 225"/>
              <a:gd name="T9" fmla="*/ 36 h 309"/>
              <a:gd name="T10" fmla="*/ 43 w 225"/>
              <a:gd name="T11" fmla="*/ 36 h 309"/>
              <a:gd name="T12" fmla="*/ 43 w 225"/>
              <a:gd name="T13" fmla="*/ 161 h 309"/>
              <a:gd name="T14" fmla="*/ 102 w 225"/>
              <a:gd name="T15" fmla="*/ 161 h 309"/>
              <a:gd name="T16" fmla="*/ 0 w 225"/>
              <a:gd name="T17" fmla="*/ 0 h 309"/>
              <a:gd name="T18" fmla="*/ 105 w 225"/>
              <a:gd name="T19" fmla="*/ 0 h 309"/>
              <a:gd name="T20" fmla="*/ 169 w 225"/>
              <a:gd name="T21" fmla="*/ 12 h 309"/>
              <a:gd name="T22" fmla="*/ 210 w 225"/>
              <a:gd name="T23" fmla="*/ 47 h 309"/>
              <a:gd name="T24" fmla="*/ 225 w 225"/>
              <a:gd name="T25" fmla="*/ 99 h 309"/>
              <a:gd name="T26" fmla="*/ 209 w 225"/>
              <a:gd name="T27" fmla="*/ 152 h 309"/>
              <a:gd name="T28" fmla="*/ 167 w 225"/>
              <a:gd name="T29" fmla="*/ 187 h 309"/>
              <a:gd name="T30" fmla="*/ 104 w 225"/>
              <a:gd name="T31" fmla="*/ 199 h 309"/>
              <a:gd name="T32" fmla="*/ 43 w 225"/>
              <a:gd name="T33" fmla="*/ 199 h 309"/>
              <a:gd name="T34" fmla="*/ 43 w 225"/>
              <a:gd name="T35" fmla="*/ 309 h 309"/>
              <a:gd name="T36" fmla="*/ 0 w 225"/>
              <a:gd name="T37" fmla="*/ 309 h 309"/>
              <a:gd name="T38" fmla="*/ 0 w 225"/>
              <a:gd name="T39" fmla="*/ 0 h 30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</a:cxnLst>
            <a:rect l="0" t="0" r="r" b="b"/>
            <a:pathLst>
              <a:path w="225" h="309">
                <a:moveTo>
                  <a:pt x="102" y="161"/>
                </a:moveTo>
                <a:cubicBezTo>
                  <a:pt x="127" y="161"/>
                  <a:pt x="147" y="156"/>
                  <a:pt x="161" y="145"/>
                </a:cubicBezTo>
                <a:cubicBezTo>
                  <a:pt x="175" y="135"/>
                  <a:pt x="183" y="119"/>
                  <a:pt x="183" y="99"/>
                </a:cubicBezTo>
                <a:cubicBezTo>
                  <a:pt x="183" y="78"/>
                  <a:pt x="175" y="63"/>
                  <a:pt x="161" y="52"/>
                </a:cubicBezTo>
                <a:cubicBezTo>
                  <a:pt x="147" y="42"/>
                  <a:pt x="127" y="36"/>
                  <a:pt x="102" y="36"/>
                </a:cubicBezTo>
                <a:lnTo>
                  <a:pt x="43" y="36"/>
                </a:lnTo>
                <a:lnTo>
                  <a:pt x="43" y="161"/>
                </a:lnTo>
                <a:lnTo>
                  <a:pt x="102" y="161"/>
                </a:lnTo>
                <a:close/>
                <a:moveTo>
                  <a:pt x="0" y="0"/>
                </a:moveTo>
                <a:lnTo>
                  <a:pt x="105" y="0"/>
                </a:lnTo>
                <a:cubicBezTo>
                  <a:pt x="129" y="0"/>
                  <a:pt x="151" y="4"/>
                  <a:pt x="169" y="12"/>
                </a:cubicBezTo>
                <a:cubicBezTo>
                  <a:pt x="187" y="20"/>
                  <a:pt x="201" y="32"/>
                  <a:pt x="210" y="47"/>
                </a:cubicBezTo>
                <a:cubicBezTo>
                  <a:pt x="220" y="62"/>
                  <a:pt x="225" y="79"/>
                  <a:pt x="225" y="99"/>
                </a:cubicBezTo>
                <a:cubicBezTo>
                  <a:pt x="225" y="119"/>
                  <a:pt x="220" y="137"/>
                  <a:pt x="209" y="152"/>
                </a:cubicBezTo>
                <a:cubicBezTo>
                  <a:pt x="199" y="167"/>
                  <a:pt x="185" y="179"/>
                  <a:pt x="167" y="187"/>
                </a:cubicBezTo>
                <a:cubicBezTo>
                  <a:pt x="148" y="195"/>
                  <a:pt x="127" y="199"/>
                  <a:pt x="104" y="199"/>
                </a:cubicBezTo>
                <a:lnTo>
                  <a:pt x="43" y="199"/>
                </a:lnTo>
                <a:lnTo>
                  <a:pt x="43" y="309"/>
                </a:lnTo>
                <a:lnTo>
                  <a:pt x="0" y="309"/>
                </a:lnTo>
                <a:lnTo>
                  <a:pt x="0" y="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3" name="Freeform 13">
            <a:extLst>
              <a:ext uri="{FF2B5EF4-FFF2-40B4-BE49-F238E27FC236}">
                <a16:creationId xmlns:a16="http://schemas.microsoft.com/office/drawing/2014/main" id="{A105605D-D2FE-4B8C-53CA-D427DDC0A577}"/>
              </a:ext>
            </a:extLst>
          </xdr:cNvPr>
          <xdr:cNvSpPr>
            <a:spLocks/>
          </xdr:cNvSpPr>
        </xdr:nvSpPr>
        <xdr:spPr bwMode="auto">
          <a:xfrm>
            <a:off x="-2395538" y="3927476"/>
            <a:ext cx="160338" cy="234950"/>
          </a:xfrm>
          <a:custGeom>
            <a:avLst/>
            <a:gdLst>
              <a:gd name="T0" fmla="*/ 0 w 101"/>
              <a:gd name="T1" fmla="*/ 0 h 148"/>
              <a:gd name="T2" fmla="*/ 20 w 101"/>
              <a:gd name="T3" fmla="*/ 0 h 148"/>
              <a:gd name="T4" fmla="*/ 20 w 101"/>
              <a:gd name="T5" fmla="*/ 129 h 148"/>
              <a:gd name="T6" fmla="*/ 101 w 101"/>
              <a:gd name="T7" fmla="*/ 129 h 148"/>
              <a:gd name="T8" fmla="*/ 101 w 101"/>
              <a:gd name="T9" fmla="*/ 148 h 148"/>
              <a:gd name="T10" fmla="*/ 0 w 101"/>
              <a:gd name="T11" fmla="*/ 148 h 148"/>
              <a:gd name="T12" fmla="*/ 0 w 101"/>
              <a:gd name="T13" fmla="*/ 0 h 14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101" h="148">
                <a:moveTo>
                  <a:pt x="0" y="0"/>
                </a:moveTo>
                <a:lnTo>
                  <a:pt x="20" y="0"/>
                </a:lnTo>
                <a:lnTo>
                  <a:pt x="20" y="129"/>
                </a:lnTo>
                <a:lnTo>
                  <a:pt x="101" y="129"/>
                </a:lnTo>
                <a:lnTo>
                  <a:pt x="101" y="148"/>
                </a:lnTo>
                <a:lnTo>
                  <a:pt x="0" y="148"/>
                </a:lnTo>
                <a:lnTo>
                  <a:pt x="0" y="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4" name="Freeform 14">
            <a:extLst>
              <a:ext uri="{FF2B5EF4-FFF2-40B4-BE49-F238E27FC236}">
                <a16:creationId xmlns:a16="http://schemas.microsoft.com/office/drawing/2014/main" id="{410E422E-DE56-F3A9-1C13-A3F50AC4CEA1}"/>
              </a:ext>
            </a:extLst>
          </xdr:cNvPr>
          <xdr:cNvSpPr>
            <a:spLocks noEditPoints="1"/>
          </xdr:cNvSpPr>
        </xdr:nvSpPr>
        <xdr:spPr bwMode="auto">
          <a:xfrm>
            <a:off x="-2219325" y="3927476"/>
            <a:ext cx="228600" cy="234950"/>
          </a:xfrm>
          <a:custGeom>
            <a:avLst/>
            <a:gdLst>
              <a:gd name="T0" fmla="*/ 206 w 300"/>
              <a:gd name="T1" fmla="*/ 181 h 309"/>
              <a:gd name="T2" fmla="*/ 149 w 300"/>
              <a:gd name="T3" fmla="*/ 40 h 309"/>
              <a:gd name="T4" fmla="*/ 93 w 300"/>
              <a:gd name="T5" fmla="*/ 181 h 309"/>
              <a:gd name="T6" fmla="*/ 206 w 300"/>
              <a:gd name="T7" fmla="*/ 181 h 309"/>
              <a:gd name="T8" fmla="*/ 126 w 300"/>
              <a:gd name="T9" fmla="*/ 0 h 309"/>
              <a:gd name="T10" fmla="*/ 175 w 300"/>
              <a:gd name="T11" fmla="*/ 0 h 309"/>
              <a:gd name="T12" fmla="*/ 300 w 300"/>
              <a:gd name="T13" fmla="*/ 309 h 309"/>
              <a:gd name="T14" fmla="*/ 255 w 300"/>
              <a:gd name="T15" fmla="*/ 309 h 309"/>
              <a:gd name="T16" fmla="*/ 220 w 300"/>
              <a:gd name="T17" fmla="*/ 221 h 309"/>
              <a:gd name="T18" fmla="*/ 79 w 300"/>
              <a:gd name="T19" fmla="*/ 221 h 309"/>
              <a:gd name="T20" fmla="*/ 45 w 300"/>
              <a:gd name="T21" fmla="*/ 309 h 309"/>
              <a:gd name="T22" fmla="*/ 0 w 300"/>
              <a:gd name="T23" fmla="*/ 309 h 309"/>
              <a:gd name="T24" fmla="*/ 126 w 300"/>
              <a:gd name="T25" fmla="*/ 0 h 30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</a:cxnLst>
            <a:rect l="0" t="0" r="r" b="b"/>
            <a:pathLst>
              <a:path w="300" h="309">
                <a:moveTo>
                  <a:pt x="206" y="181"/>
                </a:moveTo>
                <a:lnTo>
                  <a:pt x="149" y="40"/>
                </a:lnTo>
                <a:lnTo>
                  <a:pt x="93" y="181"/>
                </a:lnTo>
                <a:lnTo>
                  <a:pt x="206" y="181"/>
                </a:lnTo>
                <a:close/>
                <a:moveTo>
                  <a:pt x="126" y="0"/>
                </a:moveTo>
                <a:lnTo>
                  <a:pt x="175" y="0"/>
                </a:lnTo>
                <a:lnTo>
                  <a:pt x="300" y="309"/>
                </a:lnTo>
                <a:lnTo>
                  <a:pt x="255" y="309"/>
                </a:lnTo>
                <a:lnTo>
                  <a:pt x="220" y="221"/>
                </a:lnTo>
                <a:lnTo>
                  <a:pt x="79" y="221"/>
                </a:lnTo>
                <a:lnTo>
                  <a:pt x="45" y="309"/>
                </a:lnTo>
                <a:lnTo>
                  <a:pt x="0" y="309"/>
                </a:lnTo>
                <a:lnTo>
                  <a:pt x="126" y="0"/>
                </a:lnTo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5" name="Freeform 15">
            <a:extLst>
              <a:ext uri="{FF2B5EF4-FFF2-40B4-BE49-F238E27FC236}">
                <a16:creationId xmlns:a16="http://schemas.microsoft.com/office/drawing/2014/main" id="{3FA2FB85-D496-F63F-C5CB-A0652A409330}"/>
              </a:ext>
            </a:extLst>
          </xdr:cNvPr>
          <xdr:cNvSpPr>
            <a:spLocks/>
          </xdr:cNvSpPr>
        </xdr:nvSpPr>
        <xdr:spPr bwMode="auto">
          <a:xfrm>
            <a:off x="-2003425" y="3927476"/>
            <a:ext cx="201613" cy="234950"/>
          </a:xfrm>
          <a:custGeom>
            <a:avLst/>
            <a:gdLst>
              <a:gd name="T0" fmla="*/ 53 w 127"/>
              <a:gd name="T1" fmla="*/ 18 h 148"/>
              <a:gd name="T2" fmla="*/ 0 w 127"/>
              <a:gd name="T3" fmla="*/ 18 h 148"/>
              <a:gd name="T4" fmla="*/ 0 w 127"/>
              <a:gd name="T5" fmla="*/ 0 h 148"/>
              <a:gd name="T6" fmla="*/ 127 w 127"/>
              <a:gd name="T7" fmla="*/ 0 h 148"/>
              <a:gd name="T8" fmla="*/ 127 w 127"/>
              <a:gd name="T9" fmla="*/ 18 h 148"/>
              <a:gd name="T10" fmla="*/ 74 w 127"/>
              <a:gd name="T11" fmla="*/ 18 h 148"/>
              <a:gd name="T12" fmla="*/ 74 w 127"/>
              <a:gd name="T13" fmla="*/ 148 h 148"/>
              <a:gd name="T14" fmla="*/ 53 w 127"/>
              <a:gd name="T15" fmla="*/ 148 h 148"/>
              <a:gd name="T16" fmla="*/ 53 w 127"/>
              <a:gd name="T17" fmla="*/ 18 h 14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</a:cxnLst>
            <a:rect l="0" t="0" r="r" b="b"/>
            <a:pathLst>
              <a:path w="127" h="148">
                <a:moveTo>
                  <a:pt x="53" y="18"/>
                </a:moveTo>
                <a:lnTo>
                  <a:pt x="0" y="18"/>
                </a:lnTo>
                <a:lnTo>
                  <a:pt x="0" y="0"/>
                </a:lnTo>
                <a:lnTo>
                  <a:pt x="127" y="0"/>
                </a:lnTo>
                <a:lnTo>
                  <a:pt x="127" y="18"/>
                </a:lnTo>
                <a:lnTo>
                  <a:pt x="74" y="18"/>
                </a:lnTo>
                <a:lnTo>
                  <a:pt x="74" y="148"/>
                </a:lnTo>
                <a:lnTo>
                  <a:pt x="53" y="148"/>
                </a:lnTo>
                <a:lnTo>
                  <a:pt x="53" y="18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6" name="Freeform 16">
            <a:extLst>
              <a:ext uri="{FF2B5EF4-FFF2-40B4-BE49-F238E27FC236}">
                <a16:creationId xmlns:a16="http://schemas.microsoft.com/office/drawing/2014/main" id="{438BAD47-327C-7E90-2A0C-4E806760BCCA}"/>
              </a:ext>
            </a:extLst>
          </xdr:cNvPr>
          <xdr:cNvSpPr>
            <a:spLocks noEditPoints="1"/>
          </xdr:cNvSpPr>
        </xdr:nvSpPr>
        <xdr:spPr bwMode="auto">
          <a:xfrm>
            <a:off x="-1814513" y="3927476"/>
            <a:ext cx="228600" cy="234950"/>
          </a:xfrm>
          <a:custGeom>
            <a:avLst/>
            <a:gdLst>
              <a:gd name="T0" fmla="*/ 205 w 300"/>
              <a:gd name="T1" fmla="*/ 181 h 309"/>
              <a:gd name="T2" fmla="*/ 149 w 300"/>
              <a:gd name="T3" fmla="*/ 40 h 309"/>
              <a:gd name="T4" fmla="*/ 93 w 300"/>
              <a:gd name="T5" fmla="*/ 181 h 309"/>
              <a:gd name="T6" fmla="*/ 205 w 300"/>
              <a:gd name="T7" fmla="*/ 181 h 309"/>
              <a:gd name="T8" fmla="*/ 126 w 300"/>
              <a:gd name="T9" fmla="*/ 0 h 309"/>
              <a:gd name="T10" fmla="*/ 174 w 300"/>
              <a:gd name="T11" fmla="*/ 0 h 309"/>
              <a:gd name="T12" fmla="*/ 300 w 300"/>
              <a:gd name="T13" fmla="*/ 309 h 309"/>
              <a:gd name="T14" fmla="*/ 255 w 300"/>
              <a:gd name="T15" fmla="*/ 309 h 309"/>
              <a:gd name="T16" fmla="*/ 220 w 300"/>
              <a:gd name="T17" fmla="*/ 221 h 309"/>
              <a:gd name="T18" fmla="*/ 79 w 300"/>
              <a:gd name="T19" fmla="*/ 221 h 309"/>
              <a:gd name="T20" fmla="*/ 44 w 300"/>
              <a:gd name="T21" fmla="*/ 309 h 309"/>
              <a:gd name="T22" fmla="*/ 0 w 300"/>
              <a:gd name="T23" fmla="*/ 309 h 309"/>
              <a:gd name="T24" fmla="*/ 126 w 300"/>
              <a:gd name="T25" fmla="*/ 0 h 30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</a:cxnLst>
            <a:rect l="0" t="0" r="r" b="b"/>
            <a:pathLst>
              <a:path w="300" h="309">
                <a:moveTo>
                  <a:pt x="205" y="181"/>
                </a:moveTo>
                <a:lnTo>
                  <a:pt x="149" y="40"/>
                </a:lnTo>
                <a:lnTo>
                  <a:pt x="93" y="181"/>
                </a:lnTo>
                <a:lnTo>
                  <a:pt x="205" y="181"/>
                </a:lnTo>
                <a:close/>
                <a:moveTo>
                  <a:pt x="126" y="0"/>
                </a:moveTo>
                <a:lnTo>
                  <a:pt x="174" y="0"/>
                </a:lnTo>
                <a:lnTo>
                  <a:pt x="300" y="309"/>
                </a:lnTo>
                <a:lnTo>
                  <a:pt x="255" y="309"/>
                </a:lnTo>
                <a:lnTo>
                  <a:pt x="220" y="221"/>
                </a:lnTo>
                <a:lnTo>
                  <a:pt x="79" y="221"/>
                </a:lnTo>
                <a:lnTo>
                  <a:pt x="44" y="309"/>
                </a:lnTo>
                <a:lnTo>
                  <a:pt x="0" y="309"/>
                </a:lnTo>
                <a:lnTo>
                  <a:pt x="126" y="0"/>
                </a:lnTo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7" name="Freeform 17">
            <a:extLst>
              <a:ext uri="{FF2B5EF4-FFF2-40B4-BE49-F238E27FC236}">
                <a16:creationId xmlns:a16="http://schemas.microsoft.com/office/drawing/2014/main" id="{D9E56E4E-4BFE-734B-9343-523516415647}"/>
              </a:ext>
            </a:extLst>
          </xdr:cNvPr>
          <xdr:cNvSpPr>
            <a:spLocks/>
          </xdr:cNvSpPr>
        </xdr:nvSpPr>
        <xdr:spPr bwMode="auto">
          <a:xfrm>
            <a:off x="-1549400" y="3927476"/>
            <a:ext cx="161925" cy="234950"/>
          </a:xfrm>
          <a:custGeom>
            <a:avLst/>
            <a:gdLst>
              <a:gd name="T0" fmla="*/ 0 w 102"/>
              <a:gd name="T1" fmla="*/ 0 h 148"/>
              <a:gd name="T2" fmla="*/ 102 w 102"/>
              <a:gd name="T3" fmla="*/ 0 h 148"/>
              <a:gd name="T4" fmla="*/ 102 w 102"/>
              <a:gd name="T5" fmla="*/ 18 h 148"/>
              <a:gd name="T6" fmla="*/ 20 w 102"/>
              <a:gd name="T7" fmla="*/ 18 h 148"/>
              <a:gd name="T8" fmla="*/ 20 w 102"/>
              <a:gd name="T9" fmla="*/ 64 h 148"/>
              <a:gd name="T10" fmla="*/ 93 w 102"/>
              <a:gd name="T11" fmla="*/ 64 h 148"/>
              <a:gd name="T12" fmla="*/ 93 w 102"/>
              <a:gd name="T13" fmla="*/ 83 h 148"/>
              <a:gd name="T14" fmla="*/ 20 w 102"/>
              <a:gd name="T15" fmla="*/ 83 h 148"/>
              <a:gd name="T16" fmla="*/ 20 w 102"/>
              <a:gd name="T17" fmla="*/ 148 h 148"/>
              <a:gd name="T18" fmla="*/ 0 w 102"/>
              <a:gd name="T19" fmla="*/ 148 h 148"/>
              <a:gd name="T20" fmla="*/ 0 w 102"/>
              <a:gd name="T21" fmla="*/ 0 h 14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</a:cxnLst>
            <a:rect l="0" t="0" r="r" b="b"/>
            <a:pathLst>
              <a:path w="102" h="148">
                <a:moveTo>
                  <a:pt x="0" y="0"/>
                </a:moveTo>
                <a:lnTo>
                  <a:pt x="102" y="0"/>
                </a:lnTo>
                <a:lnTo>
                  <a:pt x="102" y="18"/>
                </a:lnTo>
                <a:lnTo>
                  <a:pt x="20" y="18"/>
                </a:lnTo>
                <a:lnTo>
                  <a:pt x="20" y="64"/>
                </a:lnTo>
                <a:lnTo>
                  <a:pt x="93" y="64"/>
                </a:lnTo>
                <a:lnTo>
                  <a:pt x="93" y="83"/>
                </a:lnTo>
                <a:lnTo>
                  <a:pt x="20" y="83"/>
                </a:lnTo>
                <a:lnTo>
                  <a:pt x="20" y="148"/>
                </a:lnTo>
                <a:lnTo>
                  <a:pt x="0" y="148"/>
                </a:lnTo>
                <a:lnTo>
                  <a:pt x="0" y="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8" name="Freeform 18">
            <a:extLst>
              <a:ext uri="{FF2B5EF4-FFF2-40B4-BE49-F238E27FC236}">
                <a16:creationId xmlns:a16="http://schemas.microsoft.com/office/drawing/2014/main" id="{8D5A08BF-03DC-1346-D6C3-F46003F2D069}"/>
              </a:ext>
            </a:extLst>
          </xdr:cNvPr>
          <xdr:cNvSpPr>
            <a:spLocks noEditPoints="1"/>
          </xdr:cNvSpPr>
        </xdr:nvSpPr>
        <xdr:spPr bwMode="auto">
          <a:xfrm>
            <a:off x="-1357313" y="3922713"/>
            <a:ext cx="231775" cy="244475"/>
          </a:xfrm>
          <a:custGeom>
            <a:avLst/>
            <a:gdLst>
              <a:gd name="T0" fmla="*/ 56 w 304"/>
              <a:gd name="T1" fmla="*/ 222 h 320"/>
              <a:gd name="T2" fmla="*/ 94 w 304"/>
              <a:gd name="T3" fmla="*/ 265 h 320"/>
              <a:gd name="T4" fmla="*/ 152 w 304"/>
              <a:gd name="T5" fmla="*/ 281 h 320"/>
              <a:gd name="T6" fmla="*/ 210 w 304"/>
              <a:gd name="T7" fmla="*/ 265 h 320"/>
              <a:gd name="T8" fmla="*/ 248 w 304"/>
              <a:gd name="T9" fmla="*/ 222 h 320"/>
              <a:gd name="T10" fmla="*/ 261 w 304"/>
              <a:gd name="T11" fmla="*/ 159 h 320"/>
              <a:gd name="T12" fmla="*/ 248 w 304"/>
              <a:gd name="T13" fmla="*/ 97 h 320"/>
              <a:gd name="T14" fmla="*/ 210 w 304"/>
              <a:gd name="T15" fmla="*/ 54 h 320"/>
              <a:gd name="T16" fmla="*/ 152 w 304"/>
              <a:gd name="T17" fmla="*/ 38 h 320"/>
              <a:gd name="T18" fmla="*/ 94 w 304"/>
              <a:gd name="T19" fmla="*/ 54 h 320"/>
              <a:gd name="T20" fmla="*/ 56 w 304"/>
              <a:gd name="T21" fmla="*/ 97 h 320"/>
              <a:gd name="T22" fmla="*/ 43 w 304"/>
              <a:gd name="T23" fmla="*/ 159 h 320"/>
              <a:gd name="T24" fmla="*/ 56 w 304"/>
              <a:gd name="T25" fmla="*/ 222 h 320"/>
              <a:gd name="T26" fmla="*/ 72 w 304"/>
              <a:gd name="T27" fmla="*/ 299 h 320"/>
              <a:gd name="T28" fmla="*/ 19 w 304"/>
              <a:gd name="T29" fmla="*/ 241 h 320"/>
              <a:gd name="T30" fmla="*/ 0 w 304"/>
              <a:gd name="T31" fmla="*/ 159 h 320"/>
              <a:gd name="T32" fmla="*/ 20 w 304"/>
              <a:gd name="T33" fmla="*/ 79 h 320"/>
              <a:gd name="T34" fmla="*/ 74 w 304"/>
              <a:gd name="T35" fmla="*/ 21 h 320"/>
              <a:gd name="T36" fmla="*/ 152 w 304"/>
              <a:gd name="T37" fmla="*/ 0 h 320"/>
              <a:gd name="T38" fmla="*/ 232 w 304"/>
              <a:gd name="T39" fmla="*/ 21 h 320"/>
              <a:gd name="T40" fmla="*/ 285 w 304"/>
              <a:gd name="T41" fmla="*/ 78 h 320"/>
              <a:gd name="T42" fmla="*/ 304 w 304"/>
              <a:gd name="T43" fmla="*/ 159 h 320"/>
              <a:gd name="T44" fmla="*/ 284 w 304"/>
              <a:gd name="T45" fmla="*/ 240 h 320"/>
              <a:gd name="T46" fmla="*/ 230 w 304"/>
              <a:gd name="T47" fmla="*/ 298 h 320"/>
              <a:gd name="T48" fmla="*/ 152 w 304"/>
              <a:gd name="T49" fmla="*/ 320 h 320"/>
              <a:gd name="T50" fmla="*/ 72 w 304"/>
              <a:gd name="T51" fmla="*/ 299 h 320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</a:cxnLst>
            <a:rect l="0" t="0" r="r" b="b"/>
            <a:pathLst>
              <a:path w="304" h="320">
                <a:moveTo>
                  <a:pt x="56" y="222"/>
                </a:moveTo>
                <a:cubicBezTo>
                  <a:pt x="65" y="241"/>
                  <a:pt x="78" y="255"/>
                  <a:pt x="94" y="265"/>
                </a:cubicBezTo>
                <a:cubicBezTo>
                  <a:pt x="111" y="276"/>
                  <a:pt x="130" y="281"/>
                  <a:pt x="152" y="281"/>
                </a:cubicBezTo>
                <a:cubicBezTo>
                  <a:pt x="174" y="281"/>
                  <a:pt x="194" y="276"/>
                  <a:pt x="210" y="265"/>
                </a:cubicBezTo>
                <a:cubicBezTo>
                  <a:pt x="227" y="255"/>
                  <a:pt x="239" y="241"/>
                  <a:pt x="248" y="222"/>
                </a:cubicBezTo>
                <a:cubicBezTo>
                  <a:pt x="257" y="204"/>
                  <a:pt x="261" y="183"/>
                  <a:pt x="261" y="159"/>
                </a:cubicBezTo>
                <a:cubicBezTo>
                  <a:pt x="261" y="136"/>
                  <a:pt x="257" y="115"/>
                  <a:pt x="248" y="97"/>
                </a:cubicBezTo>
                <a:cubicBezTo>
                  <a:pt x="239" y="79"/>
                  <a:pt x="227" y="65"/>
                  <a:pt x="210" y="54"/>
                </a:cubicBezTo>
                <a:cubicBezTo>
                  <a:pt x="194" y="44"/>
                  <a:pt x="174" y="38"/>
                  <a:pt x="152" y="38"/>
                </a:cubicBezTo>
                <a:cubicBezTo>
                  <a:pt x="130" y="38"/>
                  <a:pt x="111" y="44"/>
                  <a:pt x="94" y="54"/>
                </a:cubicBezTo>
                <a:cubicBezTo>
                  <a:pt x="78" y="65"/>
                  <a:pt x="65" y="79"/>
                  <a:pt x="56" y="97"/>
                </a:cubicBezTo>
                <a:cubicBezTo>
                  <a:pt x="47" y="115"/>
                  <a:pt x="43" y="136"/>
                  <a:pt x="43" y="159"/>
                </a:cubicBezTo>
                <a:cubicBezTo>
                  <a:pt x="43" y="183"/>
                  <a:pt x="47" y="204"/>
                  <a:pt x="56" y="222"/>
                </a:cubicBezTo>
                <a:close/>
                <a:moveTo>
                  <a:pt x="72" y="299"/>
                </a:moveTo>
                <a:cubicBezTo>
                  <a:pt x="49" y="285"/>
                  <a:pt x="32" y="265"/>
                  <a:pt x="19" y="241"/>
                </a:cubicBezTo>
                <a:cubicBezTo>
                  <a:pt x="7" y="217"/>
                  <a:pt x="0" y="189"/>
                  <a:pt x="0" y="159"/>
                </a:cubicBezTo>
                <a:cubicBezTo>
                  <a:pt x="0" y="130"/>
                  <a:pt x="7" y="103"/>
                  <a:pt x="20" y="79"/>
                </a:cubicBezTo>
                <a:cubicBezTo>
                  <a:pt x="33" y="55"/>
                  <a:pt x="51" y="35"/>
                  <a:pt x="74" y="21"/>
                </a:cubicBezTo>
                <a:cubicBezTo>
                  <a:pt x="98" y="7"/>
                  <a:pt x="124" y="0"/>
                  <a:pt x="152" y="0"/>
                </a:cubicBezTo>
                <a:cubicBezTo>
                  <a:pt x="183" y="0"/>
                  <a:pt x="209" y="7"/>
                  <a:pt x="232" y="21"/>
                </a:cubicBezTo>
                <a:cubicBezTo>
                  <a:pt x="255" y="35"/>
                  <a:pt x="273" y="54"/>
                  <a:pt x="285" y="78"/>
                </a:cubicBezTo>
                <a:cubicBezTo>
                  <a:pt x="297" y="102"/>
                  <a:pt x="304" y="129"/>
                  <a:pt x="304" y="159"/>
                </a:cubicBezTo>
                <a:cubicBezTo>
                  <a:pt x="304" y="189"/>
                  <a:pt x="297" y="216"/>
                  <a:pt x="284" y="240"/>
                </a:cubicBezTo>
                <a:cubicBezTo>
                  <a:pt x="271" y="265"/>
                  <a:pt x="253" y="284"/>
                  <a:pt x="230" y="298"/>
                </a:cubicBezTo>
                <a:cubicBezTo>
                  <a:pt x="207" y="313"/>
                  <a:pt x="181" y="320"/>
                  <a:pt x="152" y="320"/>
                </a:cubicBezTo>
                <a:cubicBezTo>
                  <a:pt x="122" y="320"/>
                  <a:pt x="95" y="313"/>
                  <a:pt x="72" y="299"/>
                </a:cubicBezTo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19" name="Freeform 19">
            <a:extLst>
              <a:ext uri="{FF2B5EF4-FFF2-40B4-BE49-F238E27FC236}">
                <a16:creationId xmlns:a16="http://schemas.microsoft.com/office/drawing/2014/main" id="{7BFD89A2-11BA-F313-35AC-635E2444B3E1}"/>
              </a:ext>
            </a:extLst>
          </xdr:cNvPr>
          <xdr:cNvSpPr>
            <a:spLocks noEditPoints="1"/>
          </xdr:cNvSpPr>
        </xdr:nvSpPr>
        <xdr:spPr bwMode="auto">
          <a:xfrm>
            <a:off x="-1071563" y="3927476"/>
            <a:ext cx="182563" cy="234950"/>
          </a:xfrm>
          <a:custGeom>
            <a:avLst/>
            <a:gdLst>
              <a:gd name="T0" fmla="*/ 103 w 240"/>
              <a:gd name="T1" fmla="*/ 158 h 309"/>
              <a:gd name="T2" fmla="*/ 162 w 240"/>
              <a:gd name="T3" fmla="*/ 142 h 309"/>
              <a:gd name="T4" fmla="*/ 182 w 240"/>
              <a:gd name="T5" fmla="*/ 97 h 309"/>
              <a:gd name="T6" fmla="*/ 162 w 240"/>
              <a:gd name="T7" fmla="*/ 52 h 309"/>
              <a:gd name="T8" fmla="*/ 103 w 240"/>
              <a:gd name="T9" fmla="*/ 36 h 309"/>
              <a:gd name="T10" fmla="*/ 42 w 240"/>
              <a:gd name="T11" fmla="*/ 36 h 309"/>
              <a:gd name="T12" fmla="*/ 42 w 240"/>
              <a:gd name="T13" fmla="*/ 158 h 309"/>
              <a:gd name="T14" fmla="*/ 103 w 240"/>
              <a:gd name="T15" fmla="*/ 158 h 309"/>
              <a:gd name="T16" fmla="*/ 0 w 240"/>
              <a:gd name="T17" fmla="*/ 0 h 309"/>
              <a:gd name="T18" fmla="*/ 105 w 240"/>
              <a:gd name="T19" fmla="*/ 0 h 309"/>
              <a:gd name="T20" fmla="*/ 169 w 240"/>
              <a:gd name="T21" fmla="*/ 12 h 309"/>
              <a:gd name="T22" fmla="*/ 211 w 240"/>
              <a:gd name="T23" fmla="*/ 47 h 309"/>
              <a:gd name="T24" fmla="*/ 225 w 240"/>
              <a:gd name="T25" fmla="*/ 97 h 309"/>
              <a:gd name="T26" fmla="*/ 208 w 240"/>
              <a:gd name="T27" fmla="*/ 151 h 309"/>
              <a:gd name="T28" fmla="*/ 161 w 240"/>
              <a:gd name="T29" fmla="*/ 185 h 309"/>
              <a:gd name="T30" fmla="*/ 240 w 240"/>
              <a:gd name="T31" fmla="*/ 309 h 309"/>
              <a:gd name="T32" fmla="*/ 190 w 240"/>
              <a:gd name="T33" fmla="*/ 309 h 309"/>
              <a:gd name="T34" fmla="*/ 120 w 240"/>
              <a:gd name="T35" fmla="*/ 194 h 309"/>
              <a:gd name="T36" fmla="*/ 105 w 240"/>
              <a:gd name="T37" fmla="*/ 194 h 309"/>
              <a:gd name="T38" fmla="*/ 42 w 240"/>
              <a:gd name="T39" fmla="*/ 194 h 309"/>
              <a:gd name="T40" fmla="*/ 42 w 240"/>
              <a:gd name="T41" fmla="*/ 309 h 309"/>
              <a:gd name="T42" fmla="*/ 0 w 240"/>
              <a:gd name="T43" fmla="*/ 309 h 309"/>
              <a:gd name="T44" fmla="*/ 0 w 240"/>
              <a:gd name="T45" fmla="*/ 0 h 30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</a:cxnLst>
            <a:rect l="0" t="0" r="r" b="b"/>
            <a:pathLst>
              <a:path w="240" h="309">
                <a:moveTo>
                  <a:pt x="103" y="158"/>
                </a:moveTo>
                <a:cubicBezTo>
                  <a:pt x="128" y="158"/>
                  <a:pt x="148" y="152"/>
                  <a:pt x="162" y="142"/>
                </a:cubicBezTo>
                <a:cubicBezTo>
                  <a:pt x="175" y="131"/>
                  <a:pt x="182" y="117"/>
                  <a:pt x="182" y="97"/>
                </a:cubicBezTo>
                <a:cubicBezTo>
                  <a:pt x="182" y="77"/>
                  <a:pt x="176" y="62"/>
                  <a:pt x="162" y="52"/>
                </a:cubicBezTo>
                <a:cubicBezTo>
                  <a:pt x="148" y="42"/>
                  <a:pt x="128" y="36"/>
                  <a:pt x="103" y="36"/>
                </a:cubicBezTo>
                <a:lnTo>
                  <a:pt x="42" y="36"/>
                </a:lnTo>
                <a:lnTo>
                  <a:pt x="42" y="158"/>
                </a:lnTo>
                <a:lnTo>
                  <a:pt x="103" y="158"/>
                </a:lnTo>
                <a:close/>
                <a:moveTo>
                  <a:pt x="0" y="0"/>
                </a:moveTo>
                <a:lnTo>
                  <a:pt x="105" y="0"/>
                </a:lnTo>
                <a:cubicBezTo>
                  <a:pt x="130" y="0"/>
                  <a:pt x="151" y="4"/>
                  <a:pt x="169" y="12"/>
                </a:cubicBezTo>
                <a:cubicBezTo>
                  <a:pt x="187" y="20"/>
                  <a:pt x="201" y="32"/>
                  <a:pt x="211" y="47"/>
                </a:cubicBezTo>
                <a:cubicBezTo>
                  <a:pt x="220" y="61"/>
                  <a:pt x="225" y="78"/>
                  <a:pt x="225" y="97"/>
                </a:cubicBezTo>
                <a:cubicBezTo>
                  <a:pt x="225" y="118"/>
                  <a:pt x="219" y="135"/>
                  <a:pt x="208" y="151"/>
                </a:cubicBezTo>
                <a:cubicBezTo>
                  <a:pt x="196" y="166"/>
                  <a:pt x="180" y="177"/>
                  <a:pt x="161" y="185"/>
                </a:cubicBezTo>
                <a:lnTo>
                  <a:pt x="240" y="309"/>
                </a:lnTo>
                <a:lnTo>
                  <a:pt x="190" y="309"/>
                </a:lnTo>
                <a:lnTo>
                  <a:pt x="120" y="194"/>
                </a:lnTo>
                <a:cubicBezTo>
                  <a:pt x="116" y="194"/>
                  <a:pt x="111" y="194"/>
                  <a:pt x="105" y="194"/>
                </a:cubicBezTo>
                <a:lnTo>
                  <a:pt x="42" y="194"/>
                </a:lnTo>
                <a:lnTo>
                  <a:pt x="42" y="309"/>
                </a:lnTo>
                <a:lnTo>
                  <a:pt x="0" y="309"/>
                </a:lnTo>
                <a:lnTo>
                  <a:pt x="0" y="0"/>
                </a:lnTo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20" name="Freeform 20">
            <a:extLst>
              <a:ext uri="{FF2B5EF4-FFF2-40B4-BE49-F238E27FC236}">
                <a16:creationId xmlns:a16="http://schemas.microsoft.com/office/drawing/2014/main" id="{289F5037-A79E-2A67-CA49-83FC357D714B}"/>
              </a:ext>
            </a:extLst>
          </xdr:cNvPr>
          <xdr:cNvSpPr>
            <a:spLocks/>
          </xdr:cNvSpPr>
        </xdr:nvSpPr>
        <xdr:spPr bwMode="auto">
          <a:xfrm>
            <a:off x="-847725" y="3927476"/>
            <a:ext cx="234950" cy="234950"/>
          </a:xfrm>
          <a:custGeom>
            <a:avLst/>
            <a:gdLst>
              <a:gd name="T0" fmla="*/ 0 w 148"/>
              <a:gd name="T1" fmla="*/ 0 h 148"/>
              <a:gd name="T2" fmla="*/ 20 w 148"/>
              <a:gd name="T3" fmla="*/ 0 h 148"/>
              <a:gd name="T4" fmla="*/ 74 w 148"/>
              <a:gd name="T5" fmla="*/ 91 h 148"/>
              <a:gd name="T6" fmla="*/ 128 w 148"/>
              <a:gd name="T7" fmla="*/ 0 h 148"/>
              <a:gd name="T8" fmla="*/ 148 w 148"/>
              <a:gd name="T9" fmla="*/ 0 h 148"/>
              <a:gd name="T10" fmla="*/ 148 w 148"/>
              <a:gd name="T11" fmla="*/ 148 h 148"/>
              <a:gd name="T12" fmla="*/ 128 w 148"/>
              <a:gd name="T13" fmla="*/ 148 h 148"/>
              <a:gd name="T14" fmla="*/ 128 w 148"/>
              <a:gd name="T15" fmla="*/ 36 h 148"/>
              <a:gd name="T16" fmla="*/ 83 w 148"/>
              <a:gd name="T17" fmla="*/ 111 h 148"/>
              <a:gd name="T18" fmla="*/ 65 w 148"/>
              <a:gd name="T19" fmla="*/ 111 h 148"/>
              <a:gd name="T20" fmla="*/ 21 w 148"/>
              <a:gd name="T21" fmla="*/ 37 h 148"/>
              <a:gd name="T22" fmla="*/ 21 w 148"/>
              <a:gd name="T23" fmla="*/ 148 h 148"/>
              <a:gd name="T24" fmla="*/ 0 w 148"/>
              <a:gd name="T25" fmla="*/ 148 h 148"/>
              <a:gd name="T26" fmla="*/ 0 w 148"/>
              <a:gd name="T27" fmla="*/ 0 h 14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</a:cxnLst>
            <a:rect l="0" t="0" r="r" b="b"/>
            <a:pathLst>
              <a:path w="148" h="148">
                <a:moveTo>
                  <a:pt x="0" y="0"/>
                </a:moveTo>
                <a:lnTo>
                  <a:pt x="20" y="0"/>
                </a:lnTo>
                <a:lnTo>
                  <a:pt x="74" y="91"/>
                </a:lnTo>
                <a:lnTo>
                  <a:pt x="128" y="0"/>
                </a:lnTo>
                <a:lnTo>
                  <a:pt x="148" y="0"/>
                </a:lnTo>
                <a:lnTo>
                  <a:pt x="148" y="148"/>
                </a:lnTo>
                <a:lnTo>
                  <a:pt x="128" y="148"/>
                </a:lnTo>
                <a:lnTo>
                  <a:pt x="128" y="36"/>
                </a:lnTo>
                <a:lnTo>
                  <a:pt x="83" y="111"/>
                </a:lnTo>
                <a:lnTo>
                  <a:pt x="65" y="111"/>
                </a:lnTo>
                <a:lnTo>
                  <a:pt x="21" y="37"/>
                </a:lnTo>
                <a:lnTo>
                  <a:pt x="21" y="148"/>
                </a:lnTo>
                <a:lnTo>
                  <a:pt x="0" y="148"/>
                </a:lnTo>
                <a:lnTo>
                  <a:pt x="0" y="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sp macro="" textlink="">
        <xdr:nvSpPr>
          <xdr:cNvPr id="21" name="Freeform 21">
            <a:extLst>
              <a:ext uri="{FF2B5EF4-FFF2-40B4-BE49-F238E27FC236}">
                <a16:creationId xmlns:a16="http://schemas.microsoft.com/office/drawing/2014/main" id="{AE027362-334D-CCFE-3ED7-A37C4D1BA907}"/>
              </a:ext>
            </a:extLst>
          </xdr:cNvPr>
          <xdr:cNvSpPr>
            <a:spLocks noEditPoints="1"/>
          </xdr:cNvSpPr>
        </xdr:nvSpPr>
        <xdr:spPr bwMode="auto">
          <a:xfrm>
            <a:off x="-576263" y="3927476"/>
            <a:ext cx="228600" cy="234950"/>
          </a:xfrm>
          <a:custGeom>
            <a:avLst/>
            <a:gdLst>
              <a:gd name="T0" fmla="*/ 206 w 300"/>
              <a:gd name="T1" fmla="*/ 181 h 309"/>
              <a:gd name="T2" fmla="*/ 149 w 300"/>
              <a:gd name="T3" fmla="*/ 40 h 309"/>
              <a:gd name="T4" fmla="*/ 94 w 300"/>
              <a:gd name="T5" fmla="*/ 181 h 309"/>
              <a:gd name="T6" fmla="*/ 206 w 300"/>
              <a:gd name="T7" fmla="*/ 181 h 309"/>
              <a:gd name="T8" fmla="*/ 126 w 300"/>
              <a:gd name="T9" fmla="*/ 0 h 309"/>
              <a:gd name="T10" fmla="*/ 175 w 300"/>
              <a:gd name="T11" fmla="*/ 0 h 309"/>
              <a:gd name="T12" fmla="*/ 300 w 300"/>
              <a:gd name="T13" fmla="*/ 309 h 309"/>
              <a:gd name="T14" fmla="*/ 255 w 300"/>
              <a:gd name="T15" fmla="*/ 309 h 309"/>
              <a:gd name="T16" fmla="*/ 220 w 300"/>
              <a:gd name="T17" fmla="*/ 221 h 309"/>
              <a:gd name="T18" fmla="*/ 79 w 300"/>
              <a:gd name="T19" fmla="*/ 221 h 309"/>
              <a:gd name="T20" fmla="*/ 45 w 300"/>
              <a:gd name="T21" fmla="*/ 309 h 309"/>
              <a:gd name="T22" fmla="*/ 0 w 300"/>
              <a:gd name="T23" fmla="*/ 309 h 309"/>
              <a:gd name="T24" fmla="*/ 126 w 300"/>
              <a:gd name="T25" fmla="*/ 0 h 30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</a:cxnLst>
            <a:rect l="0" t="0" r="r" b="b"/>
            <a:pathLst>
              <a:path w="300" h="309">
                <a:moveTo>
                  <a:pt x="206" y="181"/>
                </a:moveTo>
                <a:lnTo>
                  <a:pt x="149" y="40"/>
                </a:lnTo>
                <a:lnTo>
                  <a:pt x="94" y="181"/>
                </a:lnTo>
                <a:lnTo>
                  <a:pt x="206" y="181"/>
                </a:lnTo>
                <a:close/>
                <a:moveTo>
                  <a:pt x="126" y="0"/>
                </a:moveTo>
                <a:lnTo>
                  <a:pt x="175" y="0"/>
                </a:lnTo>
                <a:lnTo>
                  <a:pt x="300" y="309"/>
                </a:lnTo>
                <a:lnTo>
                  <a:pt x="255" y="309"/>
                </a:lnTo>
                <a:lnTo>
                  <a:pt x="220" y="221"/>
                </a:lnTo>
                <a:lnTo>
                  <a:pt x="79" y="221"/>
                </a:lnTo>
                <a:lnTo>
                  <a:pt x="45" y="309"/>
                </a:lnTo>
                <a:lnTo>
                  <a:pt x="0" y="309"/>
                </a:lnTo>
                <a:lnTo>
                  <a:pt x="126" y="0"/>
                </a:lnTo>
                <a:close/>
              </a:path>
            </a:pathLst>
          </a:custGeom>
          <a:grpFill/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vert="horz" wrap="square" lIns="91440" tIns="45720" rIns="91440" bIns="45720" numCol="1" anchor="t" anchorCtr="0" compatLnSpc="1">
            <a:prstTxWarp prst="textNoShape">
              <a:avLst/>
            </a:prstTxWarp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6</xdr:col>
      <xdr:colOff>312270</xdr:colOff>
      <xdr:row>5</xdr:row>
      <xdr:rowOff>137086</xdr:rowOff>
    </xdr:to>
    <xdr:sp macro="" textlink="">
      <xdr:nvSpPr>
        <xdr:cNvPr id="2" name="AutoShape 5" descr="Resultado de imagem para dentro da histÃ³ria">
          <a:extLst>
            <a:ext uri="{FF2B5EF4-FFF2-40B4-BE49-F238E27FC236}">
              <a16:creationId xmlns:a16="http://schemas.microsoft.com/office/drawing/2014/main" id="{A8B9E828-CA39-430A-A108-7D114B6E4B40}"/>
            </a:ext>
          </a:extLst>
        </xdr:cNvPr>
        <xdr:cNvSpPr>
          <a:spLocks noChangeAspect="1" noChangeArrowheads="1"/>
        </xdr:cNvSpPr>
      </xdr:nvSpPr>
      <xdr:spPr bwMode="auto">
        <a:xfrm>
          <a:off x="8299450" y="1054100"/>
          <a:ext cx="313391" cy="3033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848144</xdr:colOff>
      <xdr:row>0</xdr:row>
      <xdr:rowOff>82177</xdr:rowOff>
    </xdr:from>
    <xdr:to>
      <xdr:col>5</xdr:col>
      <xdr:colOff>1561279</xdr:colOff>
      <xdr:row>4</xdr:row>
      <xdr:rowOff>51195</xdr:rowOff>
    </xdr:to>
    <xdr:pic>
      <xdr:nvPicPr>
        <xdr:cNvPr id="4" name="Espaço Reservado para Conteúdo 10" descr="Uma imagem contendo Ícone&#10;&#10;Descrição gerada automaticamente">
          <a:extLst>
            <a:ext uri="{FF2B5EF4-FFF2-40B4-BE49-F238E27FC236}">
              <a16:creationId xmlns:a16="http://schemas.microsoft.com/office/drawing/2014/main" id="{76B07614-F544-0FAA-784F-ACCFB1BFD8BF}"/>
            </a:ext>
          </a:extLst>
        </xdr:cNvPr>
        <xdr:cNvPicPr>
          <a:picLocks noGrp="1" noChangeAspect="1"/>
        </xdr:cNvPicPr>
      </xdr:nvPicPr>
      <xdr:blipFill>
        <a:blip xmlns:r="http://schemas.openxmlformats.org/officeDocument/2006/relationships" r:embed="rId1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bright="-40000" contrast="-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679497" y="82177"/>
          <a:ext cx="713135" cy="10074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12700</xdr:colOff>
      <xdr:row>1</xdr:row>
      <xdr:rowOff>107950</xdr:rowOff>
    </xdr:from>
    <xdr:to>
      <xdr:col>15</xdr:col>
      <xdr:colOff>3520</xdr:colOff>
      <xdr:row>6</xdr:row>
      <xdr:rowOff>406</xdr:rowOff>
    </xdr:to>
    <xdr:pic>
      <xdr:nvPicPr>
        <xdr:cNvPr id="2" name="Imagem 1" descr="Uma imagem contendo Logotipo&#10;&#10;Descrição gerada automaticamente">
          <a:extLst>
            <a:ext uri="{FF2B5EF4-FFF2-40B4-BE49-F238E27FC236}">
              <a16:creationId xmlns:a16="http://schemas.microsoft.com/office/drawing/2014/main" id="{117035F5-4E14-4C0D-A0F7-3A439D4B8A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7783"/>
        <a:stretch/>
      </xdr:blipFill>
      <xdr:spPr>
        <a:xfrm>
          <a:off x="10661650" y="273050"/>
          <a:ext cx="689320" cy="7560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1-01P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cordsp.com.br/Documents%20and%20Settings/ehveroni/Configura&#231;&#245;es%20locais/Temporary%20Internet%20Files/OLK92/PT_MAC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Record%20News%20MKT/PLANEJAMENTO%20COMERCIAL/2011/Planos%20Especiais_Eventos/OLIMP&#205;ADAS/PAN-AMERICANOS/Panamericanos_11.02.201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Auditoria\oliveira\or&#231;armento\OR&#199;A\Or&#231;a_2002HSV\Forecast%2010+02\Pessoal%2010+02_0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sites/comercial/Marketing/Planejamento/2012/Adhoc/N/NET/Calculo/Idolos_Aprendiz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Documents%20and%20Settings/ehveroni/Configura&#231;&#245;es%20locais/Temporary%20Internet%20Files/OLK92/PT_MAC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&#225;rio%20Janeiro%20com%20fev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PT_MAC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midia\Nena\Sadia\2009\Planos\Linha%20Frios\MORTADELA\Mortadela%20Rev%2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~1\ACALM\LOCALS~1\Temp\1f\_ZCTmp.Dir\GNC\Cristiana\Quiosque\BP\BP%20Quiosque%20-%20Brit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CC2002-01-09-27aOPM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1-05P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2003\Regionais\RANK090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inel%20de%20Vendas%201.04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ATA\EXCEL\RATF010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QUALY\00.%20MasterPlan\JUNHO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A%20DE%20PRE&#199;OS_ABRIL2017_2017_07_24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MKTPlanMRA/Midia%20Pesquisa/Midia%20Pesquisa%202022/CPP%20-%20Rentabilidade/F&#211;RMULA%20E%20DADOS/06-Junho/06.F&#211;RMULAS_CPP_Custo%20por%20Ponto%20no%20Target_Jun'22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C200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autos2000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&#225;rio%20Mar&#231;o%20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_BRASI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&#225;fico%20no%20Microsoft%20Office%20PowerPoint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teste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&#225;lisePerfilDemandaMAIO99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CCI2001TV-05-0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A%20dama%20e%20o%20vagabundo%2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1%25TAR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Trabalho\Mensal\YAMAHA\HONDA%20x%20YAMAH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TEMP\ENGTO\PADRONIZ\CUSTO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Propostas\Avalia&#231;&#227;o%20Cake%20Show\REV2\Investimento%20Publicit&#225;rio%201996-1997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Users\vicente.varela\Desktop\INVESTIM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TBOT9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lendari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ario_Dir_RJ_12_envio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red1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Mark/mkt%20publicitario/Planejamento%202007/Planos%20Diversos/Olimpiadas/Vancouver%202010_JogosdeInverno/Calculo/CalculoInicial_Vancouver20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Volumes\midia$\Grupo%20Vicente\BRF\2015\QUALY\00.%20MasterPlan\FLOW97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P_Seguran&#231;a_2308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abi%20Manfredi\SADIA\2011\Propostas\RS%20Planeta%20Atl&#226;ntida%20-%202012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erramenta%20de%20Desdobramento%20200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abi%20Manfredi\JOHNSON\2011\SUNDOWN\Ver&#227;o\Cronogramas\antigos\Revista%20antigo%20SDW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EMID\JDSUL\cro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Avalia&#231;&#245;es%20Comerciais\TV%20Aberta\Automobilismo\F&#243;rmula%201\2011\Globo%20-%20Formula%201%20-%2020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nts%20and%20Settings\juliana.silvestrini\Configura&#231;&#245;es%20locais\Temporary%20Internet%20Files\Content.Outlook\Y5DOB4K4\Sadia\HOT%20POCKET\M&#234;s%20Base%20do%20patrocinio%20Canal%20Sony%20Spin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FLOPR19C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xposi&#231;&#227;o%20CV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ucleo2_08\c\WINDOWS\TEMP\MIRAS\MODELS\MODEL8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ndR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sites/comercial/marketing/Planejamento/2012/Planos%20Diversos/ProjetoOlimpico_2014_2016%20e%20Pan_2015_NAO%20ENVIAR/Jogos%20Olimpicos_2014_2016/Calculo/Olimpiadas_2014_2015_2016/resumo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.21.100\fs_ipanema\Documents%20and%20Settings\ehveroni\Configura&#231;&#245;es%20locais\Temporary%20Internet%20Files\OLK92\PT_MACr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.rederecord.com.br/Documents%20and%20Settings/abaraldi/Desktop/Promo&#231;&#227;o%20Brasil%20Kirin%202013/Proposta%20Record%20sem%20Sucesso%20na%20certa%202013%20tab%20abril%20atualizado%20(Salvo%20automaticamente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&#243;pia%20de%20Plano%20da%20Marca%202011%20-%2017.12.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-01P"/>
      <sheetName val="TAB1_01P"/>
      <sheetName val="Asistencia Técnica"/>
      <sheetName val="Feriados"/>
      <sheetName val="LISTA"/>
      <sheetName val="PE1"/>
      <sheetName val="RS1"/>
      <sheetName val="SC1"/>
      <sheetName val="SP1"/>
      <sheetName val="BAU"/>
      <sheetName val="BH"/>
      <sheetName val="CAM"/>
      <sheetName val="CEE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CUR"/>
      <sheetName val="Sheet1"/>
      <sheetName val="Detalhado FB"/>
      <sheetName val="Asistencia_Técnica1"/>
      <sheetName val="Detalhado_FB1"/>
      <sheetName val="Asistencia_Técnica"/>
      <sheetName val="Detalhado_FB"/>
      <sheetName val="CAD"/>
      <sheetName val="PRINCIPAL"/>
      <sheetName val="Asistencia_Técnica2"/>
      <sheetName val="Detalhado_FB2"/>
      <sheetName val="Asistencia_Técnica3"/>
      <sheetName val="Detalhado_FB3"/>
      <sheetName val="Asistencia_Técnica4"/>
      <sheetName val="Detalhado_FB4"/>
      <sheetName val="Custo Variável"/>
      <sheetName val="Date 18"/>
      <sheetName val="ASSOCIATES"/>
      <sheetName val="Parts Performance - 4W"/>
      <sheetName val="BANCO DE DADOS"/>
      <sheetName val="SRP FH"/>
      <sheetName val="CBU STOCK"/>
      <sheetName val="CKD STOCK"/>
      <sheetName val="-"/>
      <sheetName val="Grafico"/>
      <sheetName val="GP Summary"/>
      <sheetName val="Ctas cbles"/>
      <sheetName val="#G.O.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calendario"/>
      <sheetName val="PT_MACro.xls"/>
      <sheetName val="paramètres"/>
      <sheetName val="outdr"/>
      <sheetName val="GS_STD"/>
      <sheetName val="OP_STD"/>
      <sheetName val="recap"/>
      <sheetName val="\Documents and Settings\ehveron"/>
      <sheetName val="PARAMETRES"/>
      <sheetName val="MENU"/>
      <sheetName val="Pato"/>
      <sheetName val="Premissas"/>
      <sheetName val="2005"/>
      <sheetName val="rd"/>
      <sheetName val="Tvsa"/>
      <sheetName val="patrocinio_nacional_(2)"/>
      <sheetName val="Exibidoras_(2)"/>
      <sheetName val="Launch and Maintenance"/>
      <sheetName val="외주현황.wq1"/>
      <sheetName val="set76"/>
      <sheetName val="\\SPLFPR16\Dados\C\Documents an"/>
      <sheetName val="[PT_MACro.xls]_Users_edson_m_47"/>
      <sheetName val="CAD"/>
      <sheetName val="PRINCIPAL"/>
      <sheetName val="\Mantecorp\Institucional\Planos"/>
      <sheetName val="\X\Mantecorp\Institucional\Plan"/>
      <sheetName val="patrocinio_nacional_(2)1"/>
      <sheetName val="Exibidoras_(2)1"/>
      <sheetName val="Dados_BS-04"/>
      <sheetName val="P&amp;L_x_ICMes"/>
      <sheetName val="PT_MACro_xls"/>
      <sheetName val="\Documents_and_Settings\ehveron"/>
      <sheetName val="Launch_and_Maintenance"/>
      <sheetName val="외주현황_wq1"/>
      <sheetName val="\\SPLFPR16\Dados\C\Documents_an"/>
      <sheetName val="\Users\edson_melo\Library\Cache"/>
      <sheetName val="patrocinio_nacional_(2)2"/>
      <sheetName val="Exibidoras_(2)2"/>
      <sheetName val="Dados_BS-041"/>
      <sheetName val="P&amp;L_x_ICMes1"/>
      <sheetName val="PT_MACro_xls1"/>
      <sheetName val="\Documents_and_Settings\ehvero1"/>
      <sheetName val="Launch_and_Maintenance1"/>
      <sheetName val="외주현황_wq11"/>
      <sheetName val="\\SPLFPR16\Dados\C\Documents_a1"/>
      <sheetName val="\Users\edson_melo\Library\Cach1"/>
      <sheetName val="patrocinio_nacional_(2)3"/>
      <sheetName val="Exibidoras_(2)3"/>
      <sheetName val="Dados_BS-042"/>
      <sheetName val="P&amp;L_x_ICMes2"/>
      <sheetName val="PT_MACro_xls2"/>
      <sheetName val="\Documents_and_Settings\ehvero2"/>
      <sheetName val="Launch_and_Maintenance2"/>
      <sheetName val="외주현황_wq12"/>
      <sheetName val="\\SPLFPR16\Dados\C\Documents_a2"/>
      <sheetName val="\Users\edson_melo\Library\Cach2"/>
      <sheetName val="[PT_MACro.xls]_Users_edson_me_2"/>
      <sheetName val="[PT_MACro.xls]_Users_edson_m_41"/>
      <sheetName val="[PT_MACro.xls]_Users_edson_m_22"/>
      <sheetName val="plamarc"/>
      <sheetName val="outdoor-projetos"/>
      <sheetName val="Briefing"/>
      <sheetName val="RJ1"/>
      <sheetName val="REC"/>
      <sheetName val="FOR"/>
      <sheetName val="POA"/>
      <sheetName val="CWB"/>
      <sheetName val="FLO"/>
      <sheetName val="BEL"/>
      <sheetName val="MAN"/>
      <sheetName val="RK"/>
      <sheetName val="\\SR-NEO04\Midia\Burti\Plano\Do"/>
      <sheetName val="[PT_MACro.xls]_Users_edson_m_13"/>
      <sheetName val="[PT_MACro.xls]_Users_edson_me_6"/>
      <sheetName val="[PT_MACro.xls]_Users_edson_me_3"/>
      <sheetName val="[PT_MACro.xls]_Users_edson_me_4"/>
      <sheetName val="[PT_MACro.xls]_Users_edson_me_5"/>
      <sheetName val="[PT_MACro.xls]_Users_edson_me_9"/>
      <sheetName val="[PT_MACro.xls]_Users_edson_me_7"/>
      <sheetName val="[PT_MACro.xls]_Users_edson_me_8"/>
      <sheetName val="[PT_MACro.xls]_Users_edson_m_10"/>
      <sheetName val="[PT_MACro.xls]_Users_edson_m_11"/>
      <sheetName val="[PT_MACro.xls]_Users_edson_m_12"/>
      <sheetName val="[PT_MACro.xls]_Users_edson_m_14"/>
      <sheetName val="[PT_MACro.xls]_Users_edson_m_15"/>
      <sheetName val="[PT_MACro.xls]_Users_edson_m_20"/>
      <sheetName val="[PT_MACro.xls]_Users_edson_m_19"/>
      <sheetName val="[PT_MACro.xls]_Users_edson_m_18"/>
      <sheetName val="[PT_MACro.xls]_Users_edson_m_16"/>
      <sheetName val="[PT_MACro.xls]_Users_edson_m_17"/>
      <sheetName val="[PT_MACro.xls]_Users_edson_m_21"/>
      <sheetName val="[PT_MACro.xls]_Users_edson_m_23"/>
      <sheetName val="[PT_MACro.xls]_Users_edson_m_24"/>
      <sheetName val="[PT_MACro.xls]_Users_edson_m_25"/>
      <sheetName val="[PT_MACro.xls]_Users_edson_m_26"/>
      <sheetName val="[PT_MACro.xls]_Users_edson_m_37"/>
      <sheetName val="[PT_MACro.xls]_Users_edson_m_29"/>
      <sheetName val="[PT_MACro.xls]_Users_edson_m_27"/>
      <sheetName val="[PT_MACro.xls]_Users_edson_m_28"/>
      <sheetName val="[PT_MACro.xls]_Users_edson_m_31"/>
      <sheetName val="[PT_MACro.xls]_Users_edson_m_30"/>
      <sheetName val="[PT_MACro.xls]_Users_edson_m_34"/>
      <sheetName val="[PT_MACro.xls]_Users_edson_m_32"/>
      <sheetName val="[PT_MACro.xls]_Users_edson_m_33"/>
      <sheetName val="[PT_MACro.xls]_Users_edson_m_35"/>
      <sheetName val="[PT_MACro.xls]_Users_edson_m_36"/>
      <sheetName val="[PT_MACro.xls]_Users_edson_m_38"/>
      <sheetName val="[PT_MACro.xls]_Users_edson_m_40"/>
      <sheetName val="[PT_MACro.xls]_Users_edson_m_39"/>
      <sheetName val="[PT_MACro.xls]_Users_edson_m_42"/>
      <sheetName val="[PT_MACro.xls]_Users_edson_m_45"/>
      <sheetName val="[PT_MACro.xls]_Users_edson_m_44"/>
      <sheetName val="[PT_MACro.xls]_Users_edson_m_43"/>
      <sheetName val="[PT_MACro.xls]_Users_edson_m_46"/>
      <sheetName val="[PT_MACro.xls]\Users\edson.melo"/>
      <sheetName val="[PT_MACro.xls]_Users_edson_m_48"/>
      <sheetName val="[PT_MACro.xls]_Users_edson_m_49"/>
      <sheetName val="[PT_MACro.xls]_Users_edson_m_50"/>
      <sheetName val="[PT_MACro.xls]_Users_edson_m_51"/>
      <sheetName val="[PT_MACro.xls]_Users_edson_m_53"/>
      <sheetName val="[PT_MACro.xls]_Users_edson_m_52"/>
      <sheetName val="[PT_MACro.xls]_Users_edson_m_54"/>
      <sheetName val="[PT_MACro.xls]_Users_edson_m_55"/>
      <sheetName val="[PT_MACro.xls]_Users_edson_m_56"/>
      <sheetName val="[PT_MACro.xls]_Users_edson_m_57"/>
      <sheetName val="[PT_MACro.xls]_Users_edson_m_58"/>
      <sheetName val="[PT_MACro.xls]_Users_edson_m_60"/>
      <sheetName val="[PT_MACro.xls]_Users_edson_m_59"/>
      <sheetName val="CASCAO"/>
      <sheetName val="CRESCER"/>
      <sheetName val="CRIATIVA"/>
      <sheetName val="FAÇAFÁCIL"/>
      <sheetName val="GALILEU (GCIENCIA)"/>
      <sheetName val="MAGALI"/>
      <sheetName val="MARIECLAIRE"/>
      <sheetName val="MODAMOLDES"/>
      <sheetName val="QUERIDA"/>
      <sheetName val="ALM.CASCAO"/>
      <sheetName val="ALM.CEBOLINHA"/>
      <sheetName val="ALM.CHICOBENTO"/>
      <sheetName val="ALMANACAO FERIAS"/>
      <sheetName val="ALM.MONICA"/>
      <sheetName val="CEBOLINHA"/>
      <sheetName val="CHICOBENTO"/>
      <sheetName val="MONICA"/>
      <sheetName val="[PT_MACro.xls]_Users_edson_m_61"/>
      <sheetName val="[PT_MACro.xls]_Users_edson_m_63"/>
      <sheetName val="[PT_MACro.xls]_Users_edson_m_62"/>
      <sheetName val="plmm-r$"/>
      <sheetName val="patrocinio_nacional_(2)4"/>
      <sheetName val="Exibidoras_(2)4"/>
      <sheetName val="P&amp;L_x_ICMes3"/>
      <sheetName val="PT_MACro_xls3"/>
      <sheetName val="\Documents_and_Settings\ehvero3"/>
      <sheetName val="Dados_BS-043"/>
      <sheetName val="Launch_and_Maintenance3"/>
      <sheetName val="외주현황_wq13"/>
      <sheetName val="\\SPLFPR16\Dados\C\Documents_a3"/>
      <sheetName val="[PT_MACro_xls]_Users_edson_m_47"/>
      <sheetName val="[PT_MACro_xls]_Users_edson_me_2"/>
      <sheetName val="[PT_MACro_xls]_Users_edson_m_41"/>
      <sheetName val="[PT_MACro_xls]_Users_edson_m_22"/>
      <sheetName val="[PT_MACro_xls]_Users_edson_m_13"/>
      <sheetName val="[PT_MACro_xls]_Users_edson_me_6"/>
      <sheetName val="[PT_MACro_xls]_Users_edson_me_3"/>
      <sheetName val="[PT_MACro_xls]_Users_edson_me_4"/>
      <sheetName val="[PT_MACro_xls]_Users_edson_me_5"/>
      <sheetName val="[PT_MACro_xls]_Users_edson_me_9"/>
      <sheetName val="[PT_MACro_xls]_Users_edson_me_7"/>
      <sheetName val="[PT_MACro_xls]_Users_edson_me_8"/>
      <sheetName val="[PT_MACro_xls]_Users_edson_m_10"/>
      <sheetName val="[PT_MACro_xls]_Users_edson_m_11"/>
      <sheetName val="[PT_MACro_xls]_Users_edson_m_12"/>
      <sheetName val="[PT_MACro_xls]_Users_edson_m_14"/>
      <sheetName val="[PT_MACro_xls]_Users_edson_m_15"/>
      <sheetName val="[PT_MACro_xls]_Users_edson_m_20"/>
      <sheetName val="[PT_MACro_xls]_Users_edson_m_19"/>
      <sheetName val="[PT_MACro_xls]_Users_edson_m_18"/>
      <sheetName val="[PT_MACro_xls]_Users_edson_m_16"/>
      <sheetName val="[PT_MACro_xls]_Users_edson_m_17"/>
      <sheetName val="[PT_MACro_xls]_Users_edson_m_21"/>
      <sheetName val="[PT_MACro_xls]_Users_edson_m_23"/>
      <sheetName val="[PT_MACro_xls]_Users_edson_m_24"/>
      <sheetName val="[PT_MACro_xls]_Users_edson_m_25"/>
      <sheetName val="[PT_MACro_xls]_Users_edson_m_26"/>
      <sheetName val="[PT_MACro_xls]_Users_edson_m_37"/>
      <sheetName val="[PT_MACro_xls]_Users_edson_m_29"/>
      <sheetName val="[PT_MACro_xls]_Users_edson_m_27"/>
      <sheetName val="[PT_MACro_xls]_Users_edson_m_28"/>
      <sheetName val="[PT_MACro_xls]_Users_edson_m_31"/>
      <sheetName val="[PT_MACro_xls]_Users_edson_m_30"/>
      <sheetName val="[PT_MACro_xls]_Users_edson_m_34"/>
      <sheetName val="[PT_MACro_xls]_Users_edson_m_32"/>
      <sheetName val="[PT_MACro_xls]_Users_edson_m_33"/>
      <sheetName val="[PT_MACro_xls]_Users_edson_m_35"/>
      <sheetName val="[PT_MACro_xls]_Users_edson_m_36"/>
      <sheetName val="[PT_MACro_xls]_Users_edson_m_38"/>
      <sheetName val="[PT_MACro_xls]_Users_edson_m_40"/>
      <sheetName val="[PT_MACro_xls]_Users_edson_m_39"/>
      <sheetName val="[PT_MACro_xls]_Users_edson_m_42"/>
      <sheetName val="[PT_MACro_xls]_Users_edson_m_45"/>
      <sheetName val="[PT_MACro_xls]_Users_edson_m_44"/>
      <sheetName val="[PT_MACro_xls]_Users_edson_m_43"/>
      <sheetName val="[PT_MACro_xls]_Users_edson_m_46"/>
      <sheetName val="[PT_MACro_xls]\Users\edson_melo"/>
      <sheetName val="[PT_MACro_xls]_Users_edson_m_48"/>
      <sheetName val="[PT_MACro_xls]_Users_edson_m_49"/>
      <sheetName val="[PT_MACro_xls]_Users_edson_m_50"/>
      <sheetName val="[PT_MACro_xls]_Users_edson_m_51"/>
      <sheetName val="[PT_MACro_xls]_Users_edson_m_53"/>
      <sheetName val="[PT_MACro_xls]_Users_edson_m_52"/>
      <sheetName val="[PT_MACro_xls]_Users_edson_m_54"/>
      <sheetName val="[PT_MACro_xls]_Users_edson_m_55"/>
      <sheetName val="[PT_MACro_xls]_Users_edson_m_56"/>
      <sheetName val="[PT_MACro_xls]_Users_edson_m_57"/>
      <sheetName val="[PT_MACro_xls]_Users_edson_m_58"/>
      <sheetName val="[PT_MACro_xls]_Users_edson_m_60"/>
      <sheetName val="[PT_MACro_xls]_Users_edson_m_59"/>
      <sheetName val="GALILEU_(GCIENCIA)"/>
      <sheetName val="ALM_CASCAO"/>
      <sheetName val="ALM_CEBOLINHA"/>
      <sheetName val="ALM_CHICOBENTO"/>
      <sheetName val="ALMANACAO_FERIAS"/>
      <sheetName val="ALM_MONICA"/>
      <sheetName val="[PT_MACro_xls]_Users_edson_m_61"/>
      <sheetName val="[PT_MACro_xls]_Users_edson_m_63"/>
      <sheetName val="[PT_MACro_xls]_Users_edson_m_62"/>
      <sheetName val="patrocinio_nacional_(2)5"/>
      <sheetName val="Exibidoras_(2)5"/>
      <sheetName val="P&amp;L_x_ICMes4"/>
      <sheetName val="PT_MACro_xls4"/>
      <sheetName val="\Documents_and_Settings\ehvero4"/>
      <sheetName val="Dados_BS-044"/>
      <sheetName val="Launch_and_Maintenance4"/>
      <sheetName val="외주현황_wq14"/>
      <sheetName val="\\SPLFPR16\Dados\C\Documents_a4"/>
      <sheetName val="[PT_MACro_xls]_Users_edson_m_64"/>
      <sheetName val="[PT_MACro_xls]_Users_edson_me_1"/>
      <sheetName val="[PT_MACro_xls]_Users_edson_m_65"/>
      <sheetName val="[PT_MACro_xls]_Users_edson_m_66"/>
      <sheetName val="[PT_MACro_xls]_Users_edson_m_67"/>
      <sheetName val="[PT_MACro_xls]_Users_edson_me10"/>
      <sheetName val="[PT_MACro_xls]_Users_edson_me11"/>
      <sheetName val="[PT_MACro_xls]_Users_edson_me12"/>
      <sheetName val="[PT_MACro_xls]_Users_edson_me13"/>
      <sheetName val="[PT_MACro_xls]_Users_edson_me14"/>
      <sheetName val="[PT_MACro_xls]_Users_edson_me15"/>
      <sheetName val="[PT_MACro_xls]_Users_edson_me16"/>
      <sheetName val="[PT_MACro_xls]_Users_edson_m_68"/>
      <sheetName val="[PT_MACro_xls]_Users_edson_m_69"/>
      <sheetName val="[PT_MACro_xls]_Users_edson_m_70"/>
      <sheetName val="[PT_MACro_xls]_Users_edson_m_71"/>
      <sheetName val="[PT_MACro_xls]_Users_edson_m_72"/>
      <sheetName val="[PT_MACro_xls]_Users_edson_m_73"/>
      <sheetName val="[PT_MACro_xls]_Users_edson_m_74"/>
      <sheetName val="[PT_MACro_xls]_Users_edson_m_75"/>
      <sheetName val="[PT_MACro_xls]_Users_edson_m_76"/>
      <sheetName val="[PT_MACro_xls]_Users_edson_m_77"/>
      <sheetName val="[PT_MACro_xls]_Users_edson_m_78"/>
      <sheetName val="[PT_MACro_xls]_Users_edson_m_79"/>
      <sheetName val="[PT_MACro_xls]_Users_edson_m_80"/>
      <sheetName val="[PT_MACro_xls]_Users_edson_m_81"/>
      <sheetName val="[PT_MACro_xls]_Users_edson_m_82"/>
      <sheetName val="[PT_MACro_xls]_Users_edson_m_83"/>
      <sheetName val="[PT_MACro_xls]_Users_edson_m_84"/>
      <sheetName val="[PT_MACro_xls]_Users_edson_m_85"/>
      <sheetName val="[PT_MACro_xls]_Users_edson_m_86"/>
      <sheetName val="[PT_MACro_xls]_Users_edson_m_87"/>
      <sheetName val="[PT_MACro_xls]_Users_edson_m_88"/>
      <sheetName val="[PT_MACro_xls]_Users_edson_m_89"/>
      <sheetName val="[PT_MACro_xls]_Users_edson_m_90"/>
      <sheetName val="[PT_MACro_xls]_Users_edson_m_91"/>
      <sheetName val="[PT_MACro_xls]_Users_edson_m_92"/>
      <sheetName val="[PT_MACro_xls]_Users_edson_m_93"/>
      <sheetName val="[PT_MACro_xls]_Users_edson_m_94"/>
      <sheetName val="[PT_MACro_xls]_Users_edson_m_95"/>
      <sheetName val="[PT_MACro_xls]_Users_edson_m_96"/>
      <sheetName val="[PT_MACro_xls]_Users_edson_m_97"/>
      <sheetName val="[PT_MACro_xls]_Users_edson_m_98"/>
      <sheetName val="[PT_MACro_xls]_Users_edson_m_99"/>
      <sheetName val="[PT_MACro_xls]_Users_edson_m100"/>
      <sheetName val="[PT_MACro_xls]_Users_edson_m101"/>
      <sheetName val="[PT_MACro_xls]\Users\edson_mel1"/>
      <sheetName val="[PT_MACro_xls]_Users_edson_m102"/>
      <sheetName val="[PT_MACro_xls]_Users_edson_m103"/>
      <sheetName val="[PT_MACro_xls]_Users_edson_m104"/>
      <sheetName val="[PT_MACro_xls]_Users_edson_m105"/>
      <sheetName val="[PT_MACro_xls]_Users_edson_m106"/>
      <sheetName val="[PT_MACro_xls]_Users_edson_m107"/>
      <sheetName val="[PT_MACro_xls]_Users_edson_m108"/>
      <sheetName val="[PT_MACro_xls]_Users_edson_m109"/>
      <sheetName val="[PT_MACro_xls]_Users_edson_m110"/>
      <sheetName val="[PT_MACro_xls]_Users_edson_m111"/>
      <sheetName val="[PT_MACro_xls]_Users_edson_m112"/>
      <sheetName val="[PT_MACro_xls]_Users_edson_m113"/>
      <sheetName val="[PT_MACro_xls]_Users_edson_m114"/>
      <sheetName val="GALILEU_(GCIENCIA)1"/>
      <sheetName val="ALM_CASCAO1"/>
      <sheetName val="ALM_CEBOLINHA1"/>
      <sheetName val="ALM_CHICOBENTO1"/>
      <sheetName val="ALMANACAO_FERIAS1"/>
      <sheetName val="ALM_MONICA1"/>
      <sheetName val="[PT_MACro_xls]_Users_edson_m115"/>
      <sheetName val="[PT_MACro_xls]_Users_edson_m116"/>
      <sheetName val="[PT_MACro_xls]_Users_edson_m117"/>
      <sheetName val="patrocinio_nacional_(2)6"/>
      <sheetName val="Exibidoras_(2)6"/>
      <sheetName val="P&amp;L_x_ICMes5"/>
      <sheetName val="PT_MACro_xls5"/>
      <sheetName val="\Documents_and_Settings\ehvero5"/>
      <sheetName val="Dados_BS-045"/>
      <sheetName val="Launch_and_Maintenance5"/>
      <sheetName val="외주현황_wq15"/>
      <sheetName val="\\SPLFPR16\Dados\C\Documents_a5"/>
      <sheetName val="[PT_MACro_xls]_Users_edson_m118"/>
      <sheetName val="[PT_MACro_xls]_Users_edson_me17"/>
      <sheetName val="[PT_MACro_xls]_Users_edson_m119"/>
      <sheetName val="[PT_MACro_xls]_Users_edson_m120"/>
      <sheetName val="[PT_MACro_xls]_Users_edson_m121"/>
      <sheetName val="[PT_MACro_xls]_Users_edson_me18"/>
      <sheetName val="[PT_MACro_xls]_Users_edson_me19"/>
      <sheetName val="[PT_MACro_xls]_Users_edson_me20"/>
      <sheetName val="[PT_MACro_xls]_Users_edson_me21"/>
      <sheetName val="[PT_MACro_xls]_Users_edson_me22"/>
      <sheetName val="[PT_MACro_xls]_Users_edson_me23"/>
      <sheetName val="[PT_MACro_xls]_Users_edson_me24"/>
      <sheetName val="[PT_MACro_xls]_Users_edson_m122"/>
      <sheetName val="[PT_MACro_xls]_Users_edson_m123"/>
      <sheetName val="[PT_MACro_xls]_Users_edson_m124"/>
      <sheetName val="[PT_MACro_xls]_Users_edson_m125"/>
      <sheetName val="[PT_MACro_xls]_Users_edson_m126"/>
      <sheetName val="[PT_MACro_xls]_Users_edson_m127"/>
      <sheetName val="[PT_MACro_xls]_Users_edson_m128"/>
      <sheetName val="[PT_MACro_xls]_Users_edson_m129"/>
      <sheetName val="[PT_MACro_xls]_Users_edson_m130"/>
      <sheetName val="[PT_MACro_xls]_Users_edson_m131"/>
      <sheetName val="[PT_MACro_xls]_Users_edson_m132"/>
      <sheetName val="[PT_MACro_xls]_Users_edson_m133"/>
      <sheetName val="[PT_MACro_xls]_Users_edson_m134"/>
      <sheetName val="[PT_MACro_xls]_Users_edson_m135"/>
      <sheetName val="[PT_MACro_xls]_Users_edson_m136"/>
      <sheetName val="[PT_MACro_xls]_Users_edson_m137"/>
      <sheetName val="[PT_MACro_xls]_Users_edson_m138"/>
      <sheetName val="[PT_MACro_xls]_Users_edson_m139"/>
      <sheetName val="[PT_MACro_xls]_Users_edson_m140"/>
      <sheetName val="[PT_MACro_xls]_Users_edson_m141"/>
      <sheetName val="[PT_MACro_xls]_Users_edson_m142"/>
      <sheetName val="[PT_MACro_xls]_Users_edson_m143"/>
      <sheetName val="[PT_MACro_xls]_Users_edson_m144"/>
      <sheetName val="[PT_MACro_xls]_Users_edson_m145"/>
      <sheetName val="[PT_MACro_xls]_Users_edson_m146"/>
      <sheetName val="[PT_MACro_xls]_Users_edson_m147"/>
      <sheetName val="[PT_MACro_xls]_Users_edson_m148"/>
      <sheetName val="[PT_MACro_xls]_Users_edson_m149"/>
      <sheetName val="[PT_MACro_xls]_Users_edson_m150"/>
      <sheetName val="[PT_MACro_xls]_Users_edson_m151"/>
      <sheetName val="[PT_MACro_xls]_Users_edson_m152"/>
      <sheetName val="[PT_MACro_xls]_Users_edson_m153"/>
      <sheetName val="[PT_MACro_xls]_Users_edson_m154"/>
      <sheetName val="[PT_MACro_xls]_Users_edson_m155"/>
      <sheetName val="[PT_MACro_xls]\Users\edson_mel2"/>
      <sheetName val="[PT_MACro_xls]_Users_edson_m156"/>
      <sheetName val="[PT_MACro_xls]_Users_edson_m157"/>
      <sheetName val="[PT_MACro_xls]_Users_edson_m158"/>
      <sheetName val="[PT_MACro_xls]_Users_edson_m159"/>
      <sheetName val="[PT_MACro_xls]_Users_edson_m160"/>
      <sheetName val="[PT_MACro_xls]_Users_edson_m161"/>
      <sheetName val="[PT_MACro_xls]_Users_edson_m162"/>
      <sheetName val="[PT_MACro_xls]_Users_edson_m163"/>
      <sheetName val="[PT_MACro_xls]_Users_edson_m164"/>
      <sheetName val="[PT_MACro_xls]_Users_edson_m165"/>
      <sheetName val="[PT_MACro_xls]_Users_edson_m166"/>
      <sheetName val="[PT_MACro_xls]_Users_edson_m167"/>
      <sheetName val="[PT_MACro_xls]_Users_edson_m168"/>
      <sheetName val="GALILEU_(GCIENCIA)2"/>
      <sheetName val="ALM_CASCAO2"/>
      <sheetName val="ALM_CEBOLINHA2"/>
      <sheetName val="ALM_CHICOBENTO2"/>
      <sheetName val="ALMANACAO_FERIAS2"/>
      <sheetName val="ALM_MONICA2"/>
      <sheetName val="[PT_MACro_xls]_Users_edson_m169"/>
      <sheetName val="[PT_MACro_xls]_Users_edson_m170"/>
      <sheetName val="[PT_MACro_xls]_Users_edson_m171"/>
      <sheetName val="patrocinio_nacional_(2)7"/>
      <sheetName val="Exibidoras_(2)7"/>
      <sheetName val="P&amp;L_x_ICMes6"/>
      <sheetName val="PT_MACro_xls6"/>
      <sheetName val="\Documents_and_Settings\ehvero6"/>
      <sheetName val="Dados_BS-046"/>
      <sheetName val="Launch_and_Maintenance6"/>
      <sheetName val="외주현황_wq16"/>
      <sheetName val="\\SPLFPR16\Dados\C\Documents_a6"/>
      <sheetName val="[PT_MACro_xls]_Users_edson_m172"/>
      <sheetName val="[PT_MACro_xls]_Users_edson_me25"/>
      <sheetName val="[PT_MACro_xls]_Users_edson_m173"/>
      <sheetName val="[PT_MACro_xls]_Users_edson_m174"/>
      <sheetName val="[PT_MACro_xls]_Users_edson_m175"/>
      <sheetName val="[PT_MACro_xls]_Users_edson_me26"/>
      <sheetName val="[PT_MACro_xls]_Users_edson_me27"/>
      <sheetName val="[PT_MACro_xls]_Users_edson_me28"/>
      <sheetName val="[PT_MACro_xls]_Users_edson_me29"/>
      <sheetName val="[PT_MACro_xls]_Users_edson_me30"/>
      <sheetName val="[PT_MACro_xls]_Users_edson_me31"/>
      <sheetName val="[PT_MACro_xls]_Users_edson_me32"/>
      <sheetName val="[PT_MACro_xls]_Users_edson_m176"/>
      <sheetName val="[PT_MACro_xls]_Users_edson_m177"/>
      <sheetName val="[PT_MACro_xls]_Users_edson_m178"/>
      <sheetName val="[PT_MACro_xls]_Users_edson_m179"/>
      <sheetName val="[PT_MACro_xls]_Users_edson_m180"/>
      <sheetName val="[PT_MACro_xls]_Users_edson_m181"/>
      <sheetName val="[PT_MACro_xls]_Users_edson_m182"/>
      <sheetName val="[PT_MACro_xls]_Users_edson_m183"/>
      <sheetName val="[PT_MACro_xls]_Users_edson_m184"/>
      <sheetName val="[PT_MACro_xls]_Users_edson_m185"/>
      <sheetName val="[PT_MACro_xls]_Users_edson_m186"/>
      <sheetName val="[PT_MACro_xls]_Users_edson_m187"/>
      <sheetName val="[PT_MACro_xls]_Users_edson_m188"/>
      <sheetName val="[PT_MACro_xls]_Users_edson_m189"/>
      <sheetName val="[PT_MACro_xls]_Users_edson_m190"/>
      <sheetName val="[PT_MACro_xls]_Users_edson_m191"/>
      <sheetName val="[PT_MACro_xls]_Users_edson_m192"/>
      <sheetName val="[PT_MACro_xls]_Users_edson_m193"/>
      <sheetName val="[PT_MACro_xls]_Users_edson_m194"/>
      <sheetName val="[PT_MACro_xls]_Users_edson_m195"/>
      <sheetName val="[PT_MACro_xls]_Users_edson_m196"/>
      <sheetName val="[PT_MACro_xls]_Users_edson_m197"/>
      <sheetName val="[PT_MACro_xls]_Users_edson_m198"/>
      <sheetName val="[PT_MACro_xls]_Users_edson_m199"/>
      <sheetName val="[PT_MACro_xls]_Users_edson_m200"/>
      <sheetName val="[PT_MACro_xls]_Users_edson_m201"/>
      <sheetName val="[PT_MACro_xls]_Users_edson_m202"/>
      <sheetName val="[PT_MACro_xls]_Users_edson_m203"/>
      <sheetName val="[PT_MACro_xls]_Users_edson_m204"/>
      <sheetName val="[PT_MACro_xls]_Users_edson_m205"/>
      <sheetName val="[PT_MACro_xls]_Users_edson_m206"/>
      <sheetName val="[PT_MACro_xls]_Users_edson_m207"/>
      <sheetName val="[PT_MACro_xls]_Users_edson_m208"/>
      <sheetName val="[PT_MACro_xls]_Users_edson_m209"/>
      <sheetName val="[PT_MACro_xls]\Users\edson_mel3"/>
      <sheetName val="[PT_MACro_xls]_Users_edson_m210"/>
      <sheetName val="[PT_MACro_xls]_Users_edson_m211"/>
      <sheetName val="[PT_MACro_xls]_Users_edson_m212"/>
      <sheetName val="[PT_MACro_xls]_Users_edson_m213"/>
      <sheetName val="[PT_MACro_xls]_Users_edson_m214"/>
      <sheetName val="[PT_MACro_xls]_Users_edson_m215"/>
      <sheetName val="[PT_MACro_xls]_Users_edson_m216"/>
      <sheetName val="[PT_MACro_xls]_Users_edson_m217"/>
      <sheetName val="[PT_MACro_xls]_Users_edson_m218"/>
      <sheetName val="[PT_MACro_xls]_Users_edson_m219"/>
      <sheetName val="[PT_MACro_xls]_Users_edson_m220"/>
      <sheetName val="[PT_MACro_xls]_Users_edson_m221"/>
      <sheetName val="[PT_MACro_xls]_Users_edson_m222"/>
      <sheetName val="GALILEU_(GCIENCIA)3"/>
      <sheetName val="ALM_CASCAO3"/>
      <sheetName val="ALM_CEBOLINHA3"/>
      <sheetName val="ALM_CHICOBENTO3"/>
      <sheetName val="ALMANACAO_FERIAS3"/>
      <sheetName val="ALM_MONICA3"/>
      <sheetName val="[PT_MACro_xls]_Users_edson_m223"/>
      <sheetName val="[PT_MACro_xls]_Users_edson_m224"/>
      <sheetName val="[PT_MACro_xls]_Users_edson_m225"/>
      <sheetName val="[PT_MACro.xls]_Users_edson_m_64"/>
      <sheetName val="[PT_MACro.xls]_Users_edson_m_65"/>
      <sheetName val="[PT_MACro.xls]_Users_edson_m_68"/>
      <sheetName val="[PT_MACro.xls]_Users_edson_m_66"/>
      <sheetName val="[PT_MACro.xls]_Users_edson_m_67"/>
      <sheetName val="[PT_MACro.xls]_Users_edson_m_74"/>
      <sheetName val="[PT_MACro.xls]_Users_edson_m_72"/>
      <sheetName val="[PT_MACro.xls]_Users_edson_m_69"/>
      <sheetName val="[PT_MACro.xls]_Users_edson_m_70"/>
      <sheetName val="[PT_MACro.xls]_Users_edson_m_71"/>
      <sheetName val="[PT_MACro.xls]_Users_edson_m_73"/>
      <sheetName val="[PT_MACro.xls]_Users_edson_m_75"/>
      <sheetName val="[PT_MACro.xls]_Users_edson_m_76"/>
      <sheetName val="[PT_MACro.xls]_Users_edson_m_77"/>
      <sheetName val="[PT_MACro.xls]_Users_edson_m_78"/>
      <sheetName val="[PT_MACro.xls]_Users_edson_m_80"/>
      <sheetName val="[PT_MACro.xls]_Users_edson_m_79"/>
      <sheetName val="[PT_MACro.xls]_Users_edson_m_81"/>
      <sheetName val="[PT_MACro.xls]_Users_edson_m_83"/>
      <sheetName val="[PT_MACro.xls]_Users_edson_m_82"/>
      <sheetName val="[PT_MACro.xls]_Users_edson_m_84"/>
      <sheetName val="[PT_MACro.xls]_Users_edson_m_85"/>
      <sheetName val="[PT_MACro.xls]_Users_edson_m_86"/>
      <sheetName val="_Mantecorp_Institucional_Planos"/>
      <sheetName val="__SPLFPR16_Dados_C_Documents an"/>
      <sheetName val="[PT_MACro.xls]_Users_edson_m_88"/>
      <sheetName val="[PT_MACro.xls]_Users_edson_m_87"/>
      <sheetName val="[PT_MACro.xls]_Users_edson_m_89"/>
      <sheetName val="[PT_MACro.xls]_Users_edson_m_90"/>
      <sheetName val="[PT_MACro.xls]_Users_edson_m_91"/>
      <sheetName val="[PT_MACro.xls]_Users_edson_m_93"/>
      <sheetName val="[PT_MACro.xls]_Users_edson_m_92"/>
      <sheetName val="[PT_MACro.xls]_Users_edson_m_94"/>
      <sheetName val="[PT_MACro.xls]_Users_edson_m_95"/>
      <sheetName val="[PT_MACro.xls]_Users_edson_m_96"/>
      <sheetName val="[PT_MACro.xls]_Users_edson__101"/>
      <sheetName val="[PT_MACro.xls]_Users_edson_m_97"/>
      <sheetName val="[PT_MACro.xls]_Users_edson_m_98"/>
      <sheetName val="[PT_MACro.xls]_Users_edson_m_99"/>
      <sheetName val="[PT_MACro.xls]_Users_edson__100"/>
      <sheetName val="[PT_MACro.xls]_Users_edson__102"/>
      <sheetName val="\Users\edson.melo"/>
      <sheetName val="_Users_edson_me_2"/>
      <sheetName val="_Users_edson_me_3"/>
      <sheetName val="_Users_edson_me_4"/>
      <sheetName val="_Users_edson_me_5"/>
      <sheetName val="_Users_edson_me_7"/>
      <sheetName val="_Users_edson_me_6"/>
      <sheetName val="_Users_edson_me_8"/>
      <sheetName val="_Users_edson_m_18"/>
      <sheetName val="_Users_edson_me_9"/>
      <sheetName val="_Users_edson_m_10"/>
      <sheetName val="_Users_edson_m_11"/>
      <sheetName val="_Users_edson_m_12"/>
      <sheetName val="_Users_edson_m_13"/>
      <sheetName val="_Users_edson_m_14"/>
      <sheetName val="_Users_edson_m_17"/>
      <sheetName val="_Users_edson_m_16"/>
      <sheetName val="_Users_edson_m_15"/>
      <sheetName val="[PT_MACro.xls]_Users_edson__107"/>
      <sheetName val="[PT_MACro.xls]_Users_edson__103"/>
      <sheetName val="[PT_MACro.xls]_Users_edson__104"/>
      <sheetName val="[PT_MACro.xls]_Users_edson__105"/>
      <sheetName val="[PT_MACro.xls]_Users_edson__106"/>
      <sheetName val="[PT_MACro.xls]_Users_edson__108"/>
      <sheetName val="TABELA DE PREÇOS"/>
      <sheetName val="Mengenabgleich"/>
      <sheetName val="[PT_MACro.xls]_Users_edson__109"/>
      <sheetName val="__SPLFPR16_Dados_C_Documents_a1"/>
      <sheetName val="[PT_MACro_xls]_Users_edson__109"/>
      <sheetName val="[PT_MACro_xls]_Users_edson__110"/>
      <sheetName val="\Users\edson_melo1"/>
      <sheetName val="[PT_MACro_xls]_Users_edson__111"/>
      <sheetName val="[PT_MACro_xls]_Users_edson__112"/>
      <sheetName val="[PT_MACro_xls]_Users_edson__113"/>
      <sheetName val="[PT_MACro_xls]_Users_edson__114"/>
      <sheetName val="[PT_MACro_xls]_Users_edson__115"/>
      <sheetName val="[PT_MACro_xls]_Users_edson__116"/>
      <sheetName val="[PT_MACro_xls]_Users_edson__117"/>
      <sheetName val="TABELA_DE_PREÇOS1"/>
      <sheetName val="[PT_MACro_xls]_Users_edson__118"/>
      <sheetName val="__SPLFPR16_Dados_C_Documents_an"/>
      <sheetName val="[PT_MACro_xls]_Users_edson__101"/>
      <sheetName val="[PT_MACro_xls]_Users_edson__100"/>
      <sheetName val="\Users\edson_melo"/>
      <sheetName val="[PT_MACro_xls]_Users_edson__102"/>
      <sheetName val="[PT_MACro_xls]_Users_edson__103"/>
      <sheetName val="[PT_MACro_xls]_Users_edson__104"/>
      <sheetName val="[PT_MACro_xls]_Users_edson__107"/>
      <sheetName val="[PT_MACro_xls]_Users_edson__105"/>
      <sheetName val="[PT_MACro_xls]_Users_edson__106"/>
      <sheetName val="[PT_MACro_xls]_Users_edson__108"/>
      <sheetName val="TABELA_DE_PREÇOS"/>
      <sheetName val="[PT_MACro.xls]_Users_edson__110"/>
      <sheetName val="[PT_MACro.xls]_Users_edson__111"/>
      <sheetName val="[PT_MACro_xls]_Users_edson__119"/>
      <sheetName val="[PT_MACro.xls]_Users_edson__112"/>
      <sheetName val="[PT_MACro.xls]_Users_edson__114"/>
      <sheetName val="[PT_MACro.xls]_Users_edson__113"/>
      <sheetName val="[PT_MACro.xls]_Users_edson__115"/>
      <sheetName val="patrocinio_nacional_(2)8"/>
      <sheetName val="Exibidoras_(2)8"/>
      <sheetName val="P&amp;L_x_ICMes7"/>
      <sheetName val="PT_MACro_xls7"/>
      <sheetName val="\Documents_and_Settings\ehvero7"/>
      <sheetName val="Dados_BS-047"/>
      <sheetName val="Launch_and_Maintenance7"/>
      <sheetName val="외주현황_wq17"/>
      <sheetName val="\\SPLFPR16\Dados\C\Documents_a7"/>
      <sheetName val="[PT_MACro_xls]_Users_edson_m226"/>
      <sheetName val="[PT_MACro_xls]_Users_edson_me33"/>
      <sheetName val="[PT_MACro_xls]_Users_edson_m227"/>
      <sheetName val="[PT_MACro_xls]_Users_edson_m228"/>
      <sheetName val="[PT_MACro_xls]_Users_edson_m229"/>
      <sheetName val="[PT_MACro_xls]_Users_edson_me34"/>
      <sheetName val="[PT_MACro_xls]_Users_edson_me35"/>
      <sheetName val="[PT_MACro_xls]_Users_edson_me36"/>
      <sheetName val="[PT_MACro_xls]_Users_edson_me37"/>
      <sheetName val="[PT_MACro_xls]_Users_edson_me38"/>
      <sheetName val="[PT_MACro_xls]_Users_edson_me39"/>
      <sheetName val="[PT_MACro_xls]_Users_edson_me40"/>
      <sheetName val="[PT_MACro_xls]_Users_edson_m230"/>
      <sheetName val="[PT_MACro_xls]_Users_edson_m231"/>
      <sheetName val="[PT_MACro_xls]_Users_edson_m232"/>
      <sheetName val="[PT_MACro_xls]_Users_edson_m233"/>
      <sheetName val="[PT_MACro_xls]_Users_edson_m234"/>
      <sheetName val="[PT_MACro_xls]_Users_edson_m235"/>
      <sheetName val="[PT_MACro_xls]_Users_edson_m236"/>
      <sheetName val="[PT_MACro_xls]_Users_edson_m237"/>
      <sheetName val="[PT_MACro_xls]_Users_edson_m238"/>
      <sheetName val="[PT_MACro_xls]_Users_edson_m239"/>
      <sheetName val="[PT_MACro_xls]_Users_edson_m240"/>
      <sheetName val="[PT_MACro_xls]_Users_edson_m241"/>
      <sheetName val="[PT_MACro_xls]_Users_edson_m242"/>
      <sheetName val="[PT_MACro_xls]_Users_edson_m243"/>
      <sheetName val="[PT_MACro_xls]_Users_edson_m244"/>
      <sheetName val="[PT_MACro_xls]_Users_edson_m245"/>
      <sheetName val="[PT_MACro_xls]_Users_edson_m246"/>
      <sheetName val="[PT_MACro_xls]_Users_edson_m247"/>
      <sheetName val="[PT_MACro_xls]_Users_edson_m248"/>
      <sheetName val="[PT_MACro_xls]_Users_edson_m249"/>
      <sheetName val="[PT_MACro_xls]_Users_edson_m250"/>
      <sheetName val="[PT_MACro_xls]_Users_edson_m251"/>
      <sheetName val="[PT_MACro_xls]_Users_edson_m252"/>
      <sheetName val="[PT_MACro_xls]_Users_edson_m253"/>
      <sheetName val="[PT_MACro_xls]_Users_edson_m254"/>
      <sheetName val="[PT_MACro_xls]_Users_edson_m255"/>
      <sheetName val="[PT_MACro_xls]_Users_edson_m256"/>
      <sheetName val="[PT_MACro_xls]_Users_edson_m257"/>
      <sheetName val="[PT_MACro_xls]_Users_edson_m258"/>
      <sheetName val="[PT_MACro_xls]_Users_edson_m259"/>
      <sheetName val="[PT_MACro_xls]_Users_edson_m260"/>
      <sheetName val="[PT_MACro_xls]_Users_edson_m261"/>
      <sheetName val="[PT_MACro_xls]_Users_edson_m262"/>
      <sheetName val="[PT_MACro_xls]_Users_edson_m263"/>
      <sheetName val="[PT_MACro_xls]\Users\edson_mel4"/>
      <sheetName val="[PT_MACro_xls]_Users_edson_m264"/>
      <sheetName val="[PT_MACro_xls]_Users_edson_m265"/>
      <sheetName val="[PT_MACro_xls]_Users_edson_m266"/>
      <sheetName val="[PT_MACro_xls]_Users_edson_m267"/>
      <sheetName val="[PT_MACro_xls]_Users_edson_m268"/>
      <sheetName val="[PT_MACro_xls]_Users_edson_m269"/>
      <sheetName val="[PT_MACro_xls]_Users_edson_m270"/>
      <sheetName val="[PT_MACro_xls]_Users_edson_m271"/>
      <sheetName val="[PT_MACro_xls]_Users_edson_m272"/>
      <sheetName val="[PT_MACro_xls]_Users_edson_m273"/>
      <sheetName val="[PT_MACro_xls]_Users_edson_m274"/>
      <sheetName val="[PT_MACro_xls]_Users_edson_m275"/>
      <sheetName val="[PT_MACro_xls]_Users_edson_m276"/>
      <sheetName val="GALILEU_(GCIENCIA)4"/>
      <sheetName val="ALM_CASCAO4"/>
      <sheetName val="ALM_CEBOLINHA4"/>
      <sheetName val="ALM_CHICOBENTO4"/>
      <sheetName val="ALMANACAO_FERIAS4"/>
      <sheetName val="ALM_MONICA4"/>
      <sheetName val="[PT_MACro_xls]_Users_edson_m277"/>
      <sheetName val="[PT_MACro_xls]_Users_edson_m278"/>
      <sheetName val="[PT_MACro_xls]_Users_edson_m279"/>
      <sheetName val="[PT_MACro_xls]_Users_edson_m280"/>
      <sheetName val="[PT_MACro_xls]_Users_edson_m281"/>
      <sheetName val="[PT_MACro_xls]_Users_edson_m282"/>
      <sheetName val="[PT_MACro_xls]_Users_edson_m283"/>
      <sheetName val="[PT_MACro_xls]_Users_edson_m284"/>
      <sheetName val="[PT_MACro_xls]_Users_edson_m285"/>
      <sheetName val="[PT_MACro_xls]_Users_edson_m286"/>
      <sheetName val="[PT_MACro_xls]_Users_edson_m287"/>
      <sheetName val="[PT_MACro_xls]_Users_edson_m288"/>
      <sheetName val="[PT_MACro_xls]_Users_edson_m289"/>
      <sheetName val="[PT_MACro_xls]_Users_edson_m290"/>
      <sheetName val="[PT_MACro_xls]_Users_edson_m291"/>
      <sheetName val="[PT_MACro_xls]_Users_edson_m292"/>
      <sheetName val="[PT_MACro_xls]_Users_edson_m293"/>
      <sheetName val="[PT_MACro_xls]_Users_edson_m294"/>
      <sheetName val="[PT_MACro_xls]_Users_edson_m295"/>
      <sheetName val="[PT_MACro_xls]_Users_edson_m296"/>
      <sheetName val="[PT_MACro_xls]_Users_edson_m297"/>
      <sheetName val="[PT_MACro_xls]_Users_edson_m298"/>
      <sheetName val="[PT_MACro_xls]_Users_edson_m299"/>
      <sheetName val="[PT_MACro_xls]_Users_edson_m300"/>
      <sheetName val="[PT_MACro_xls]_Users_edson_m301"/>
      <sheetName val="[PT_MACro_xls]_Users_edson_m302"/>
      <sheetName val="__SPLFPR16_Dados_C_Documents_a2"/>
      <sheetName val="[PT_MACro_xls]_Users_edson_m303"/>
      <sheetName val="[PT_MACro_xls]_Users_edson_m304"/>
      <sheetName val="[PT_MACro_xls]_Users_edson_m305"/>
      <sheetName val="[PT_MACro_xls]_Users_edson_m306"/>
      <sheetName val="[PT_MACro_xls]_Users_edson_m307"/>
      <sheetName val="[PT_MACro_xls]_Users_edson_m308"/>
      <sheetName val="[PT_MACro_xls]_Users_edson_m309"/>
      <sheetName val="[PT_MACro_xls]_Users_edson_m310"/>
      <sheetName val="[PT_MACro_xls]_Users_edson_m311"/>
      <sheetName val="[PT_MACro_xls]_Users_edson_m312"/>
      <sheetName val="[PT_MACro_xls]_Users_edson__120"/>
      <sheetName val="[PT_MACro_xls]_Users_edson_m313"/>
      <sheetName val="[PT_MACro_xls]_Users_edson_m314"/>
      <sheetName val="[PT_MACro_xls]_Users_edson_m315"/>
      <sheetName val="[PT_MACro_xls]_Users_edson__121"/>
      <sheetName val="[PT_MACro_xls]_Users_edson__122"/>
      <sheetName val="\Users\edson_melo2"/>
      <sheetName val="[PT_MACro_xls]_Users_edson__123"/>
      <sheetName val="[PT_MACro_xls]_Users_edson__124"/>
      <sheetName val="[PT_MACro_xls]_Users_edson__125"/>
      <sheetName val="[PT_MACro_xls]_Users_edson__126"/>
      <sheetName val="[PT_MACro_xls]_Users_edson__127"/>
      <sheetName val="[PT_MACro_xls]_Users_edson__128"/>
      <sheetName val="TABELA_DE_PREÇOS2"/>
      <sheetName val="[PT_MACro_xls]_Users_edson__129"/>
      <sheetName val="[PT_MACro_xls]_Users_edson__130"/>
      <sheetName val="[PT_MACro_xls]_Users_edson__131"/>
      <sheetName val="[PT_MACro_xls]_Users_edson__132"/>
      <sheetName val="[PT_MACro_xls]_Users_edson__133"/>
      <sheetName val="[PT_MACro_xls]_Users_edson__134"/>
      <sheetName val="[PT_MACro_xls]_Users_edson__135"/>
      <sheetName val="[PT_MACro_xls]_Users_edson_m316"/>
      <sheetName val="[PT_MACro_xls]_Users_edson_m317"/>
      <sheetName val="[PT_MACro_xls]_Users_edson_m318"/>
      <sheetName val="[PT_MACro_xls]_Users_edson_m319"/>
      <sheetName val="[PT_MACro_xls]_Users_edson_m320"/>
      <sheetName val="[PT_MACro_xls]_Users_edson_m321"/>
      <sheetName val="[PT_MACro_xls]_Users_edson_m322"/>
      <sheetName val="[PT_MACro_xls]_Users_edson_m323"/>
      <sheetName val="[PT_MACro_xls]_Users_edson_m324"/>
      <sheetName val="[PT_MACro_xls]_Users_edson_m325"/>
      <sheetName val="[PT_MACro_xls]_Users_edson_m326"/>
      <sheetName val="[PT_MACro_xls]_Users_edson_m327"/>
      <sheetName val="[PT_MACro_xls]_Users_edson_m328"/>
      <sheetName val="[PT_MACro_xls]_Users_edson_m329"/>
      <sheetName val="[PT_MACro_xls]_Users_edson_m330"/>
      <sheetName val="[PT_MACro_xls]_Users_edson_m331"/>
      <sheetName val="[PT_MACro_xls]_Users_edson_m332"/>
      <sheetName val="[PT_MACro_xls]_Users_edson_m333"/>
      <sheetName val="[PT_MACro_xls]_Users_edson_m334"/>
      <sheetName val="[PT_MACro_xls]_Users_edson_m335"/>
      <sheetName val="[PT_MACro_xls]_Users_edson_m336"/>
      <sheetName val="[PT_MACro_xls]_Users_edson_m337"/>
      <sheetName val="[PT_MACro_xls]_Users_edson_m338"/>
      <sheetName val="[PT_MACro_xls]_Users_edson_m339"/>
      <sheetName val="[PT_MACro_xls]_Users_edson_m340"/>
      <sheetName val="[PT_MACro_xls]_Users_edson_m341"/>
      <sheetName val="[PT_MACro_xls]_Users_edson_m342"/>
      <sheetName val="[PT_MACro_xls]_Users_edson_m343"/>
      <sheetName val="[PT_MACro_xls]_Users_edson_m344"/>
      <sheetName val="[PT_MACro_xls]_Users_edson_m345"/>
      <sheetName val="[PT_MACro_xls]_Users_edson_m346"/>
      <sheetName val="[PT_MACro_xls]_Users_edson_m347"/>
      <sheetName val="[PT_MACro_xls]_Users_edson_m348"/>
      <sheetName val="[PT_MACro_xls]_Users_edson_m349"/>
      <sheetName val="[PT_MACro_xls]_Users_edson_m350"/>
      <sheetName val="[PT_MACro_xls]_Users_edson_m351"/>
      <sheetName val="[PT_MACro_xls]_Users_edson_m352"/>
      <sheetName val="[PT_MACro_xls]_Users_edson_m353"/>
      <sheetName val="[PT_MACro_xls]_Users_edson_m354"/>
      <sheetName val="[PT_MACro_xls]_Users_edson_m355"/>
      <sheetName val="[PT_MACro_xls]_Users_edson_m356"/>
      <sheetName val="__SPLFPR16_Dados_C_Documents_a3"/>
      <sheetName val="[PT_MACro_xls]_Users_edson_m357"/>
      <sheetName val="[PT_MACro_xls]_Users_edson_m358"/>
      <sheetName val="[PT_MACro_xls]_Users_edson_m359"/>
      <sheetName val="[PT_MACro_xls]_Users_edson_m360"/>
      <sheetName val="[PT_MACro_xls]_Users_edson_m361"/>
      <sheetName val="[PT_MACro_xls]_Users_edson_m362"/>
      <sheetName val="[PT_MACro_xls]_Users_edson_m363"/>
      <sheetName val="[PT_MACro_xls]_Users_edson_m364"/>
      <sheetName val="[PT_MACro_xls]_Users_edson_m365"/>
      <sheetName val="[PT_MACro_xls]_Users_edson_m366"/>
      <sheetName val="[PT_MACro_xls]_Users_edson_m367"/>
      <sheetName val="[PT_MACro_xls]_Users_edson_m368"/>
      <sheetName val="[PT_MACro_xls]_Users_edson_m369"/>
      <sheetName val="\Users\edson_melo3"/>
      <sheetName val="[PT_MACro_xls]_Users_edson__136"/>
      <sheetName val="[PT_MACro_xls]_Users_edson__137"/>
      <sheetName val="[PT_MACro_xls]_Users_edson__138"/>
      <sheetName val="[PT_MACro_xls]_Users_edson__139"/>
      <sheetName val="[PT_MACro_xls]_Users_edson__140"/>
      <sheetName val="[PT_MACro_xls]_Users_edson__141"/>
      <sheetName val="TABELA_DE_PREÇOS3"/>
      <sheetName val="[PT_MACro_xls]_Users_edson__142"/>
      <sheetName val="[PT_MACro_xls]_Users_edson__143"/>
      <sheetName val="[PT_MACro_xls]_Users_edson__144"/>
      <sheetName val="[PT_MACro_xls]_Users_edson__145"/>
      <sheetName val="[PT_MACro_xls]_Users_edson_m370"/>
      <sheetName val="[PT_MACro_xls]_Users_edson_m371"/>
      <sheetName val="[PT_MACro_xls]_Users_edson_m372"/>
      <sheetName val="[PT_MACro_xls]_Users_edson_m373"/>
      <sheetName val="[PT_MACro_xls]_Users_edson_m374"/>
      <sheetName val="[PT_MACro_xls]_Users_edson_m375"/>
      <sheetName val="[PT_MACro_xls]_Users_edson_m376"/>
      <sheetName val="[PT_MACro_xls]_Users_edson_m377"/>
      <sheetName val="[PT_MACro_xls]_Users_edson_m378"/>
      <sheetName val="[PT_MACro_xls]_Users_edson_m379"/>
      <sheetName val="[PT_MACro_xls]_Users_edson_m380"/>
      <sheetName val="[PT_MACro_xls]_Users_edson_m381"/>
      <sheetName val="[PT_MACro_xls]_Users_edson_m382"/>
      <sheetName val="[PT_MACro_xls]_Users_edson_m383"/>
      <sheetName val="[PT_MACro_xls]_Users_edson_m384"/>
      <sheetName val="[PT_MACro_xls]_Users_edson_m385"/>
      <sheetName val="[PT_MACro_xls]_Users_edson_m386"/>
      <sheetName val="[PT_MACro_xls]_Users_edson_m387"/>
      <sheetName val="[PT_MACro_xls]_Users_edson_m388"/>
      <sheetName val="[PT_MACro_xls]_Users_edson_m389"/>
      <sheetName val="[PT_MACro_xls]_Users_edson_m390"/>
      <sheetName val="[PT_MACro_xls]_Users_edson_m391"/>
      <sheetName val="[PT_MACro_xls]_Users_edson_m392"/>
      <sheetName val="[PT_MACro_xls]_Users_edson_m393"/>
      <sheetName val="[PT_MACro_xls]_Users_edson_m394"/>
      <sheetName val="[PT_MACro_xls]_Users_edson_m395"/>
      <sheetName val="[PT_MACro_xls]_Users_edson_m396"/>
      <sheetName val="[PT_MACro_xls]_Users_edson_m397"/>
      <sheetName val="[PT_MACro_xls]_Users_edson_m398"/>
      <sheetName val="[PT_MACro_xls]_Users_edson_m399"/>
      <sheetName val="[PT_MACro_xls]_Users_edson_m400"/>
      <sheetName val="[PT_MACro_xls]_Users_edson_m401"/>
      <sheetName val="[PT_MACro_xls]_Users_edson_m402"/>
      <sheetName val="[PT_MACro_xls]_Users_edson_m403"/>
      <sheetName val="[PT_MACro_xls]_Users_edson_m404"/>
      <sheetName val="[PT_MACro_xls]_Users_edson_m405"/>
      <sheetName val="[PT_MACro_xls]_Users_edson_m406"/>
      <sheetName val="[PT_MACro_xls]_Users_edson_m407"/>
      <sheetName val="[PT_MACro_xls]_Users_edson_m408"/>
      <sheetName val="[PT_MACro_xls]_Users_edson_m409"/>
      <sheetName val="[PT_MACro_xls]_Users_edson_m410"/>
      <sheetName val="[PT_MACro_xls]_Users_edson_m411"/>
      <sheetName val="[PT_MACro_xls]_Users_edson_m412"/>
      <sheetName val="[PT_MACro_xls]_Users_edson_m413"/>
      <sheetName val="[PT_MACro_xls]_Users_edson_m414"/>
      <sheetName val="[PT_MACro_xls]_Users_edson_m415"/>
      <sheetName val="[PT_MACro_xls]_Users_edson_m416"/>
      <sheetName val="[PT_MACro_xls]_Users_edson_m417"/>
      <sheetName val="[PT_MACro_xls]_Users_edson_m418"/>
      <sheetName val="[PT_MACro_xls]_Users_edson_m419"/>
      <sheetName val="[PT_MACro_xls]_Users_edson_m420"/>
      <sheetName val="[PT_MACro_xls]_Users_edson_m421"/>
      <sheetName val="[PT_MACro_xls]_Users_edson_m422"/>
      <sheetName val="[PT_MACro_xls]_Users_edson_m423"/>
      <sheetName val="[PT_MACro_xls]_Users_edson_m424"/>
      <sheetName val="[PT_MACro_xls]_Users_edson_m425"/>
      <sheetName val="[PT_MACro_xls]_Users_edson_m426"/>
      <sheetName val="[PT_MACro_xls]_Users_edson_m427"/>
      <sheetName val="[PT_MACro_xls]_Users_edson_m428"/>
      <sheetName val="[PT_MACro_xls]_Users_edson_m429"/>
      <sheetName val="[PT_MACro_xls]_Users_edson_m430"/>
      <sheetName val="[PT_MACro_xls]_Users_edson_m431"/>
      <sheetName val="[PT_MACro_xls]_Users_edson_m432"/>
      <sheetName val="[PT_MACro_xls]_Users_edson_m433"/>
      <sheetName val="[PT_MACro_xls]_Users_edson_m434"/>
      <sheetName val="[PT_MACro_xls]_Users_edson_m435"/>
      <sheetName val="[PT_MACro_xls]_Users_edson_m436"/>
      <sheetName val="[PT_MACro_xls]_Users_edson_m437"/>
      <sheetName val="[PT_MACro_xls]_Users_edson_m438"/>
      <sheetName val="[PT_MACro_xls]_Users_edson_m439"/>
      <sheetName val="[PT_MACro_xls]_Users_edson_m440"/>
      <sheetName val="[PT_MACro_xls]_Users_edson_m441"/>
      <sheetName val="[PT_MACro_xls]_Users_edson_m442"/>
      <sheetName val="[PT_MACro_xls]_Users_edson_m443"/>
      <sheetName val="[PT_MACro_xls]_Users_edson_m444"/>
      <sheetName val="[PT_MACro_xls]_Users_edson_m445"/>
      <sheetName val="[PT_MACro_xls]_Users_edson_m446"/>
      <sheetName val="__SPLFPR16_Dados_C_Documents_a4"/>
      <sheetName val="[PT_MACro_xls]_Users_edson_m447"/>
      <sheetName val="[PT_MACro_xls]_Users_edson_m448"/>
      <sheetName val="[PT_MACro_xls]_Users_edson_m449"/>
      <sheetName val="[PT_MACro_xls]_Users_edson_m450"/>
      <sheetName val="[PT_MACro_xls]_Users_edson_m451"/>
      <sheetName val="[PT_MACro_xls]_Users_edson_m452"/>
      <sheetName val="[PT_MACro_xls]_Users_edson_m453"/>
      <sheetName val="[PT_MACro_xls]_Users_edson_m454"/>
      <sheetName val="[PT_MACro_xls]_Users_edson_m455"/>
      <sheetName val="[PT_MACro_xls]_Users_edson_m456"/>
      <sheetName val="[PT_MACro_xls]_Users_edson__146"/>
      <sheetName val="[PT_MACro_xls]_Users_edson_m457"/>
      <sheetName val="[PT_MACro_xls]_Users_edson_m458"/>
      <sheetName val="[PT_MACro_xls]_Users_edson_m459"/>
      <sheetName val="[PT_MACro_xls]_Users_edson__147"/>
      <sheetName val="\Users\edson_melo4"/>
      <sheetName val="[PT_MACro_xls]_Users_edson__148"/>
      <sheetName val="[PT_MACro_xls]_Users_edson__149"/>
      <sheetName val="[PT_MACro_xls]_Users_edson__150"/>
      <sheetName val="[PT_MACro_xls]_Users_edson__151"/>
      <sheetName val="[PT_MACro_xls]_Users_edson__152"/>
      <sheetName val="[PT_MACro_xls]_Users_edson__153"/>
      <sheetName val="[PT_MACro_xls]_Users_edson__154"/>
      <sheetName val="TABELA_DE_PREÇOS4"/>
      <sheetName val="[PT_MACro_xls]_Users_edson__155"/>
      <sheetName val="[PT_MACro_xls]_Users_edson__156"/>
      <sheetName val="[PT_MACro_xls]_Users_edson__157"/>
      <sheetName val="[PT_MACro_xls]_Users_edson__158"/>
      <sheetName val="patrocinio_nacional_(2)9"/>
      <sheetName val="Exibidoras_(2)9"/>
      <sheetName val="P&amp;L_x_ICMes8"/>
      <sheetName val="PT_MACro_xls8"/>
      <sheetName val="\Documents_and_Settings\ehvero8"/>
      <sheetName val="Dados_BS-048"/>
      <sheetName val="Launch_and_Maintenance8"/>
      <sheetName val="외주현황_wq18"/>
      <sheetName val="\\SPLFPR16\Dados\C\Documents_a8"/>
      <sheetName val="[PT_MACro_xls]_Users_edson_me41"/>
      <sheetName val="[PT_MACro_xls]_Users_edson_me42"/>
      <sheetName val="[PT_MACro_xls]_Users_edson_me43"/>
      <sheetName val="[PT_MACro_xls]_Users_edson_me44"/>
      <sheetName val="[PT_MACro_xls]_Users_edson_me45"/>
      <sheetName val="[PT_MACro_xls]_Users_edson_me46"/>
      <sheetName val="[PT_MACro_xls]_Users_edson_me47"/>
      <sheetName val="[PT_MACro_xls]_Users_edson_me48"/>
      <sheetName val="[PT_MACro_xls]\Users\edson_mel5"/>
      <sheetName val="GALILEU_(GCIENCIA)5"/>
      <sheetName val="ALM_CASCAO5"/>
      <sheetName val="ALM_CEBOLINHA5"/>
      <sheetName val="ALM_CHICOBENTO5"/>
      <sheetName val="ALMANACAO_FERIAS5"/>
      <sheetName val="ALM_MONICA5"/>
      <sheetName val="patrocinio_nacional_(2)10"/>
      <sheetName val="Exibidoras_(2)10"/>
      <sheetName val="P&amp;L_x_ICMes9"/>
      <sheetName val="PT_MACro_xls9"/>
      <sheetName val="\Documents_and_Settings\ehvero9"/>
      <sheetName val="Dados_BS-049"/>
      <sheetName val="Launch_and_Maintenance9"/>
      <sheetName val="외주현황_wq19"/>
      <sheetName val="\\SPLFPR16\Dados\C\Documents_a9"/>
      <sheetName val="[PT_MACro_xls]_Users_edson_me49"/>
      <sheetName val="[PT_MACro_xls]_Users_edson_me50"/>
      <sheetName val="[PT_MACro_xls]_Users_edson_me51"/>
      <sheetName val="[PT_MACro_xls]_Users_edson_me52"/>
      <sheetName val="[PT_MACro_xls]_Users_edson_me53"/>
      <sheetName val="[PT_MACro_xls]_Users_edson_me54"/>
      <sheetName val="[PT_MACro_xls]_Users_edson_me55"/>
      <sheetName val="[PT_MACro_xls]_Users_edson_me56"/>
      <sheetName val="[PT_MACro_xls]\Users\edson_mel6"/>
      <sheetName val="GALILEU_(GCIENCIA)6"/>
      <sheetName val="ALM_CASCAO6"/>
      <sheetName val="ALM_CEBOLINHA6"/>
      <sheetName val="ALM_CHICOBENTO6"/>
      <sheetName val="ALMANACAO_FERIAS6"/>
      <sheetName val="ALM_MONICA6"/>
      <sheetName val="[PT_MACro_xls]_Users_edson_m460"/>
      <sheetName val="[PT_MACro_xls]_Users_edson_m461"/>
      <sheetName val="[PT_MACro_xls]_Users_edson_m462"/>
      <sheetName val="[PT_MACro_xls]_Users_edson_m463"/>
      <sheetName val="[PT_MACro_xls]_Users_edson_m464"/>
      <sheetName val="[PT_MACro_xls]_Users_edson_m465"/>
      <sheetName val="[PT_MACro_xls]_Users_edson_m466"/>
      <sheetName val="[PT_MACro_xls]_Users_edson_m467"/>
      <sheetName val="[PT_MACro_xls]_Users_edson_m468"/>
      <sheetName val="[PT_MACro_xls]_Users_edson_m469"/>
      <sheetName val="[PT_MACro_xls]_Users_edson_m470"/>
      <sheetName val="[PT_MACro_xls]_Users_edson_m471"/>
      <sheetName val="[PT_MACro_xls]_Users_edson_m472"/>
      <sheetName val="[PT_MACro_xls]_Users_edson_m473"/>
      <sheetName val="[PT_MACro_xls]_Users_edson_m474"/>
      <sheetName val="[PT_MACro_xls]_Users_edson_m475"/>
      <sheetName val="[PT_MACro_xls]_Users_edson_m476"/>
      <sheetName val="[PT_MACro_xls]_Users_edson_m477"/>
      <sheetName val="[PT_MACro_xls]_Users_edson_m478"/>
      <sheetName val="[PT_MACro_xls]_Users_edson_m479"/>
      <sheetName val="[PT_MACro_xls]_Users_edson_m480"/>
      <sheetName val="[PT_MACro_xls]_Users_edson_m481"/>
      <sheetName val="[PT_MACro_xls]_Users_edson_m482"/>
      <sheetName val="[PT_MACro_xls]_Users_edson_m483"/>
      <sheetName val="[PT_MACro_xls]_Users_edson_m484"/>
      <sheetName val="[PT_MACro_xls]_Users_edson_m485"/>
      <sheetName val="[PT_MACro_xls]_Users_edson_m486"/>
      <sheetName val="[PT_MACro_xls]_Users_edson_m487"/>
      <sheetName val="[PT_MACro_xls]_Users_edson_m488"/>
      <sheetName val="[PT_MACro_xls]_Users_edson_m489"/>
      <sheetName val="[PT_MACro_xls]_Users_edson_m490"/>
      <sheetName val="[PT_MACro_xls]_Users_edson_m491"/>
      <sheetName val="[PT_MACro_xls]_Users_edson_m492"/>
      <sheetName val="[PT_MACro_xls]_Users_edson_m493"/>
      <sheetName val="[PT_MACro_xls]_Users_edson_m494"/>
      <sheetName val="[PT_MACro_xls]_Users_edson_m495"/>
      <sheetName val="[PT_MACro_xls]_Users_edson__159"/>
      <sheetName val="[PT_MACro_xls]_Users_edson__160"/>
      <sheetName val="[PT_MACro_xls]_Users_edson__161"/>
      <sheetName val="[PT_MACro_xls]_Users_edson__162"/>
      <sheetName val="[PT_MACro_xls]_Users_edson__163"/>
      <sheetName val="[PT_MACro_xls]_Users_edson__164"/>
      <sheetName val="[PT_MACro_xls]_Users_edson__165"/>
      <sheetName val="[PT_MACro_xls]_Users_edson__166"/>
      <sheetName val="[PT_MACro_xls]_Users_edson__167"/>
      <sheetName val="patrocinio_nacional_(2)11"/>
      <sheetName val="Exibidoras_(2)11"/>
      <sheetName val="P&amp;L_x_ICMes10"/>
      <sheetName val="PT_MACro_xls10"/>
      <sheetName val="\Documents_and_Settings\ehver10"/>
      <sheetName val="Dados_BS-0410"/>
      <sheetName val="Launch_and_Maintenance10"/>
      <sheetName val="외주현황_wq110"/>
      <sheetName val="\\SPLFPR16\Dados\C\Documents_10"/>
      <sheetName val="[PT_MACro_xls]_Users_edson_m496"/>
      <sheetName val="[PT_MACro_xls]_Users_edson_me57"/>
      <sheetName val="[PT_MACro_xls]_Users_edson_m497"/>
      <sheetName val="[PT_MACro_xls]_Users_edson_m498"/>
      <sheetName val="[PT_MACro_xls]_Users_edson_m499"/>
      <sheetName val="[PT_MACro_xls]_Users_edson_me58"/>
      <sheetName val="[PT_MACro_xls]_Users_edson_me59"/>
      <sheetName val="[PT_MACro_xls]_Users_edson_me60"/>
      <sheetName val="[PT_MACro_xls]_Users_edson_me61"/>
      <sheetName val="[PT_MACro_xls]_Users_edson_me62"/>
      <sheetName val="[PT_MACro_xls]_Users_edson_me63"/>
      <sheetName val="[PT_MACro_xls]_Users_edson_me64"/>
      <sheetName val="[PT_MACro_xls]_Users_edson_m500"/>
      <sheetName val="[PT_MACro_xls]_Users_edson_m501"/>
      <sheetName val="[PT_MACro_xls]_Users_edson_m502"/>
      <sheetName val="[PT_MACro_xls]_Users_edson_m503"/>
      <sheetName val="[PT_MACro_xls]_Users_edson_m504"/>
      <sheetName val="[PT_MACro_xls]_Users_edson_m505"/>
      <sheetName val="[PT_MACro_xls]_Users_edson_m506"/>
      <sheetName val="[PT_MACro_xls]_Users_edson_m507"/>
      <sheetName val="[PT_MACro_xls]_Users_edson_m508"/>
      <sheetName val="[PT_MACro_xls]_Users_edson_m509"/>
      <sheetName val="[PT_MACro_xls]_Users_edson_m510"/>
      <sheetName val="[PT_MACro_xls]_Users_edson_m511"/>
      <sheetName val="[PT_MACro_xls]_Users_edson_m512"/>
      <sheetName val="[PT_MACro_xls]_Users_edson_m513"/>
      <sheetName val="[PT_MACro_xls]_Users_edson_m514"/>
      <sheetName val="[PT_MACro_xls]_Users_edson_m515"/>
      <sheetName val="[PT_MACro_xls]_Users_edson_m516"/>
      <sheetName val="[PT_MACro_xls]_Users_edson_m517"/>
      <sheetName val="[PT_MACro_xls]_Users_edson_m518"/>
      <sheetName val="[PT_MACro_xls]_Users_edson_m519"/>
      <sheetName val="[PT_MACro_xls]_Users_edson_m520"/>
      <sheetName val="[PT_MACro_xls]_Users_edson_m521"/>
      <sheetName val="[PT_MACro_xls]_Users_edson_m522"/>
      <sheetName val="[PT_MACro_xls]_Users_edson_m523"/>
      <sheetName val="[PT_MACro_xls]_Users_edson_m524"/>
      <sheetName val="[PT_MACro_xls]_Users_edson_m525"/>
      <sheetName val="[PT_MACro_xls]_Users_edson_m526"/>
      <sheetName val="[PT_MACro_xls]_Users_edson_m527"/>
      <sheetName val="[PT_MACro_xls]_Users_edson_m528"/>
      <sheetName val="[PT_MACro_xls]_Users_edson_m529"/>
      <sheetName val="[PT_MACro_xls]_Users_edson_m530"/>
      <sheetName val="[PT_MACro_xls]_Users_edson_m531"/>
      <sheetName val="[PT_MACro_xls]_Users_edson_m532"/>
      <sheetName val="[PT_MACro_xls]_Users_edson_m533"/>
      <sheetName val="[PT_MACro_xls]\Users\edson_mel7"/>
      <sheetName val="[PT_MACro_xls]_Users_edson_m534"/>
      <sheetName val="[PT_MACro_xls]_Users_edson_m535"/>
      <sheetName val="[PT_MACro_xls]_Users_edson_m536"/>
      <sheetName val="[PT_MACro_xls]_Users_edson_m537"/>
      <sheetName val="[PT_MACro_xls]_Users_edson_m538"/>
      <sheetName val="[PT_MACro_xls]_Users_edson_m539"/>
      <sheetName val="[PT_MACro_xls]_Users_edson_m540"/>
      <sheetName val="[PT_MACro_xls]_Users_edson_m541"/>
      <sheetName val="[PT_MACro_xls]_Users_edson_m542"/>
      <sheetName val="[PT_MACro_xls]_Users_edson_m543"/>
      <sheetName val="[PT_MACro_xls]_Users_edson_m544"/>
      <sheetName val="[PT_MACro_xls]_Users_edson_m545"/>
      <sheetName val="[PT_MACro_xls]_Users_edson_m546"/>
      <sheetName val="GALILEU_(GCIENCIA)7"/>
      <sheetName val="ALM_CASCAO7"/>
      <sheetName val="ALM_CEBOLINHA7"/>
      <sheetName val="ALM_CHICOBENTO7"/>
      <sheetName val="ALMANACAO_FERIAS7"/>
      <sheetName val="ALM_MONICA7"/>
      <sheetName val="[PT_MACro_xls]_Users_edson_m547"/>
      <sheetName val="[PT_MACro_xls]_Users_edson_m548"/>
      <sheetName val="[PT_MACro_xls]_Users_edson_m549"/>
      <sheetName val="[PT_MACro_xls]_Users_edson_m550"/>
      <sheetName val="[PT_MACro_xls]_Users_edson_m551"/>
      <sheetName val="[PT_MACro_xls]_Users_edson_m552"/>
      <sheetName val="[PT_MACro_xls]_Users_edson_m553"/>
      <sheetName val="[PT_MACro_xls]_Users_edson_m554"/>
      <sheetName val="[PT_MACro_xls]_Users_edson_m555"/>
      <sheetName val="[PT_MACro_xls]_Users_edson_m556"/>
      <sheetName val="[PT_MACro_xls]_Users_edson_m557"/>
      <sheetName val="[PT_MACro_xls]_Users_edson_m558"/>
      <sheetName val="[PT_MACro_xls]_Users_edson_m559"/>
      <sheetName val="[PT_MACro_xls]_Users_edson_m560"/>
      <sheetName val="[PT_MACro_xls]_Users_edson_m561"/>
      <sheetName val="[PT_MACro_xls]_Users_edson_m562"/>
      <sheetName val="[PT_MACro_xls]_Users_edson_m563"/>
      <sheetName val="[PT_MACro_xls]_Users_edson_m564"/>
      <sheetName val="[PT_MACro_xls]_Users_edson_m565"/>
      <sheetName val="[PT_MACro_xls]_Users_edson_m566"/>
      <sheetName val="[PT_MACro_xls]_Users_edson_m567"/>
      <sheetName val="[PT_MACro_xls]_Users_edson_m568"/>
      <sheetName val="[PT_MACro_xls]_Users_edson_m569"/>
      <sheetName val="[PT_MACro_xls]_Users_edson_m570"/>
      <sheetName val="[PT_MACro_xls]_Users_edson_m571"/>
      <sheetName val="[PT_MACro_xls]_Users_edson_m572"/>
      <sheetName val="__SPLFPR16_Dados_C_Documents_a5"/>
      <sheetName val="[PT_MACro_xls]_Users_edson_m573"/>
      <sheetName val="[PT_MACro_xls]_Users_edson_m574"/>
      <sheetName val="[PT_MACro_xls]_Users_edson_m575"/>
      <sheetName val="[PT_MACro_xls]_Users_edson_m576"/>
      <sheetName val="[PT_MACro_xls]_Users_edson_m577"/>
      <sheetName val="[PT_MACro_xls]_Users_edson_m578"/>
      <sheetName val="[PT_MACro_xls]_Users_edson_m579"/>
      <sheetName val="[PT_MACro_xls]_Users_edson_m580"/>
      <sheetName val="[PT_MACro_xls]_Users_edson_m581"/>
      <sheetName val="[PT_MACro_xls]_Users_edson_m582"/>
      <sheetName val="[PT_MACro_xls]_Users_edson__168"/>
      <sheetName val="[PT_MACro_xls]_Users_edson_m583"/>
      <sheetName val="[PT_MACro_xls]_Users_edson_m584"/>
      <sheetName val="[PT_MACro_xls]_Users_edson_m585"/>
      <sheetName val="[PT_MACro_xls]_Users_edson__169"/>
      <sheetName val="[PT_MACro_xls]_Users_edson__170"/>
      <sheetName val="\Users\edson_melo5"/>
      <sheetName val="[PT_MACro_xls]_Users_edson__171"/>
      <sheetName val="[PT_MACro_xls]_Users_edson__172"/>
      <sheetName val="[PT_MACro_xls]_Users_edson__173"/>
      <sheetName val="[PT_MACro_xls]_Users_edson__174"/>
      <sheetName val="[PT_MACro_xls]_Users_edson__175"/>
      <sheetName val="[PT_MACro_xls]_Users_edson__176"/>
      <sheetName val="TABELA_DE_PREÇOS5"/>
      <sheetName val="[PT_MACro_xls]_Users_edson__177"/>
      <sheetName val="[PT_MACro_xls]_Users_edson__178"/>
      <sheetName val="[PT_MACro_xls]_Users_edson__179"/>
      <sheetName val="[PT_MACro_xls]_Users_edson__180"/>
      <sheetName val="[PT_MACro_xls]_Users_edson__181"/>
      <sheetName val="[PT_MACro_xls]_Users_edson__182"/>
      <sheetName val="[PT_MACro_xls]_Users_edson__183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io"/>
      <sheetName val="CRONOGRAMA"/>
      <sheetName val="pan-americano2011"/>
      <sheetName val="resumoNetPan"/>
      <sheetName val="por formato"/>
      <sheetName val="por formato com preço"/>
      <sheetName val="PE1"/>
      <sheetName val="RS1"/>
      <sheetName val="SC1"/>
      <sheetName val="SP1"/>
      <sheetName val="MOC"/>
      <sheetName val="por_formato"/>
      <sheetName val="por_formato_com_preço"/>
      <sheetName val="PLMM-R$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9CNH"/>
      <sheetName val="1999BCO"/>
      <sheetName val="1997 1998 1999"/>
      <sheetName val="2000 2001 2002"/>
      <sheetName val="1999"/>
      <sheetName val="2000"/>
      <sheetName val="2000BCO"/>
      <sheetName val="2001BCO"/>
      <sheetName val="2001"/>
      <sheetName val="2002"/>
      <sheetName val="2003"/>
      <sheetName val="2003 C_TERC"/>
      <sheetName val="2004"/>
      <sheetName val="2005"/>
      <sheetName val="2006"/>
      <sheetName val="2007"/>
      <sheetName val="Evol -Ter  (3)"/>
      <sheetName val="Evol -Ter  (2)"/>
      <sheetName val="DOCUM"/>
      <sheetName val="Evol -Ter "/>
      <sheetName val="Evol"/>
      <sheetName val="Evol +Ter"/>
      <sheetName val="Prod+Ter"/>
      <sheetName val="Prod-Terc"/>
      <sheetName val="final"/>
      <sheetName val="Res Prod+Terc"/>
      <sheetName val="Res_Evol"/>
      <sheetName val="Comp"/>
      <sheetName val="Res Prod-Terc"/>
      <sheetName val="Prod - Supervisor"/>
      <sheetName val="Terceiros"/>
      <sheetName val="RESUBCOMAI00"/>
      <sheetName val="Pessoal 10+02_02"/>
      <sheetName val="PARAMETRES"/>
      <sheetName val="MENU"/>
      <sheetName val="TOUS"/>
      <sheetName val="calendar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olos 5"/>
      <sheetName val="Aprendiz 9"/>
      <sheetName val="Idolos_Aprendiz"/>
      <sheetName val="REC_Idolos 5"/>
      <sheetName val="REC NEWS_Idolos"/>
      <sheetName val="R7_Idolos"/>
      <sheetName val="REC_Aprendiz 9"/>
      <sheetName val="REC NEWS_Aprendiz"/>
      <sheetName val="R7_Aprendiz"/>
      <sheetName val="RESUMO"/>
      <sheetName val="Plan1"/>
      <sheetName val="Idolos_Aprendiz.xlsx"/>
      <sheetName val="Terceiros"/>
      <sheetName val="Idolos_52"/>
      <sheetName val="Aprendiz_92"/>
      <sheetName val="REC_Idolos_52"/>
      <sheetName val="REC_NEWS_Idolos2"/>
      <sheetName val="REC_Aprendiz_92"/>
      <sheetName val="REC_NEWS_Aprendiz2"/>
      <sheetName val="Idolos_Aprendiz_xlsx2"/>
      <sheetName val="Idolos_5"/>
      <sheetName val="Aprendiz_9"/>
      <sheetName val="REC_Idolos_5"/>
      <sheetName val="REC_NEWS_Idolos"/>
      <sheetName val="REC_Aprendiz_9"/>
      <sheetName val="REC_NEWS_Aprendiz"/>
      <sheetName val="Idolos_Aprendiz_xlsx"/>
      <sheetName val="Idolos_51"/>
      <sheetName val="Aprendiz_91"/>
      <sheetName val="REC_Idolos_51"/>
      <sheetName val="REC_NEWS_Idolos1"/>
      <sheetName val="REC_Aprendiz_91"/>
      <sheetName val="REC_NEWS_Aprendiz1"/>
      <sheetName val="Idolos_Aprendiz_xlsx1"/>
      <sheetName val="1.2.1 OM"/>
      <sheetName val="Idolos_53"/>
      <sheetName val="Aprendiz_93"/>
      <sheetName val="REC_Idolos_53"/>
      <sheetName val="REC_NEWS_Idolos3"/>
      <sheetName val="REC_Aprendiz_93"/>
      <sheetName val="REC_NEWS_Aprendiz3"/>
      <sheetName val="Idolos_Aprendiz_xlsx3"/>
      <sheetName val="Idolos_54"/>
      <sheetName val="Aprendiz_94"/>
      <sheetName val="REC_Idolos_54"/>
      <sheetName val="REC_NEWS_Idolos4"/>
      <sheetName val="REC_Aprendiz_94"/>
      <sheetName val="REC_NEWS_Aprendiz4"/>
      <sheetName val="Idolos_Aprendiz_xlsx4"/>
      <sheetName val="Idolos_55"/>
      <sheetName val="Aprendiz_95"/>
      <sheetName val="REC_Idolos_55"/>
      <sheetName val="REC_NEWS_Idolos5"/>
      <sheetName val="REC_Aprendiz_95"/>
      <sheetName val="REC_NEWS_Aprendiz5"/>
      <sheetName val="Idolos_Aprendiz_xlsx5"/>
      <sheetName val="Idolos_56"/>
      <sheetName val="Aprendiz_96"/>
      <sheetName val="REC_Idolos_56"/>
      <sheetName val="REC_NEWS_Idolos6"/>
      <sheetName val="REC_Aprendiz_96"/>
      <sheetName val="REC_NEWS_Aprendiz6"/>
      <sheetName val="Idolos_Aprendiz_xlsx6"/>
    </sheetNames>
    <definedNames>
      <definedName name="__p1"/>
      <definedName name="_p1"/>
      <definedName name="hh" refersTo="#REF!"/>
      <definedName name="START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patrocinio_nacional_(2)"/>
      <sheetName val="Exibidoras_(2)"/>
      <sheetName val="PT_MACro.xls"/>
      <sheetName val="PARAMETRES"/>
      <sheetName val="MENU"/>
      <sheetName val="Pato"/>
      <sheetName val="Premissas"/>
      <sheetName val="set76"/>
      <sheetName val="Launch and Maintenance"/>
      <sheetName val="paramètres"/>
      <sheetName val="outdr"/>
      <sheetName val="GS_STD"/>
      <sheetName val="OP_STD"/>
      <sheetName val="recap"/>
      <sheetName val="\Documents and Settings\ehveron"/>
      <sheetName val="외주현황.wq1"/>
      <sheetName val="\\SPLFPR16\Dados\C\Documents an"/>
      <sheetName val="[PT_MACro.xls]\Users\edson.melo"/>
      <sheetName val="[PT_MACro.xls]_Users_edson_me_2"/>
      <sheetName val="[PT_MACro.xls]_Users_edson_me_3"/>
      <sheetName val="[PT_MACro.xls]_Users_edson_me_4"/>
      <sheetName val="[PT_MACro.xls]_Users_edson_me_5"/>
      <sheetName val="[PT_MACro.xls]_Users_edson_me_7"/>
      <sheetName val="[PT_MACro.xls]_Users_edson_me_6"/>
      <sheetName val="[PT_MACro.xls]_Users_edson_me_8"/>
      <sheetName val="[PT_MACro.xls]_Users_edson_m_18"/>
      <sheetName val="[PT_MACro.xls]_Users_edson_me_9"/>
      <sheetName val="[PT_MACro.xls]_Users_edson_m_10"/>
      <sheetName val="[PT_MACro.xls]_Users_edson_m_11"/>
      <sheetName val="[PT_MACro.xls]_Users_edson_m_12"/>
      <sheetName val="[PT_MACro.xls]_Users_edson_m_13"/>
      <sheetName val="[PT_MACro.xls]_Users_edson_m_14"/>
      <sheetName val="[PT_MACro.xls]_Users_edson_m_17"/>
      <sheetName val="[PT_MACro.xls]_Users_edson_m_16"/>
      <sheetName val="[PT_MACro.xls]_Users_edson_m_15"/>
      <sheetName val="[PT_MACro.xls]_Users_edson_m_19"/>
      <sheetName val="[PT_MACro.xls]_Users_edson_m_30"/>
      <sheetName val="[PT_MACro.xls]_Users_edson_m_21"/>
      <sheetName val="\Users\edson.melo"/>
      <sheetName val="_Users_edson_me_2"/>
      <sheetName val="_Users_edson_me_3"/>
      <sheetName val="_Users_edson_me_4"/>
      <sheetName val="_Users_edson_me_5"/>
      <sheetName val="_Users_edson_me_7"/>
      <sheetName val="_Users_edson_me_6"/>
      <sheetName val="_Users_edson_me_8"/>
      <sheetName val="_Users_edson_m_18"/>
      <sheetName val="_Users_edson_me_9"/>
      <sheetName val="_Users_edson_m_10"/>
      <sheetName val="_Users_edson_m_11"/>
      <sheetName val="_Users_edson_m_12"/>
      <sheetName val="_Users_edson_m_13"/>
      <sheetName val="_Users_edson_m_14"/>
      <sheetName val="_Users_edson_m_17"/>
      <sheetName val="_Users_edson_m_16"/>
      <sheetName val="_Users_edson_m_15"/>
      <sheetName val="[PT_MACro.xls]_Users_edson_m_20"/>
      <sheetName val="[PT_MACro.xls]_Users_edson_m_22"/>
      <sheetName val="[PT_MACro.xls]_Users_edson_m_23"/>
      <sheetName val="[PT_MACro.xls]_Users_edson_m_26"/>
      <sheetName val="[PT_MACro.xls]_Users_edson_m_24"/>
      <sheetName val="[PT_MACro.xls]_Users_edson_m_25"/>
      <sheetName val="[PT_MACro.xls]_Users_edson_m_27"/>
      <sheetName val="[PT_MACro.xls]_Users_edson_m_28"/>
      <sheetName val="[PT_MACro.xls]_Users_edson_m_29"/>
      <sheetName val="[PT_MACro.xls]_Users_edson_m_31"/>
      <sheetName val="[PT_MACro.xls]_Users_edson_m_32"/>
      <sheetName val="[PT_MACro.xls]_Users_edson_m_33"/>
      <sheetName val="[PT_MACro.xls]_Users_edson_m_34"/>
      <sheetName val="[PT_MACro.xls]_Users_edson_m_35"/>
      <sheetName val="[PT_MACro.xls]_Users_edson_m_38"/>
      <sheetName val="[PT_MACro.xls]_Users_edson_m_36"/>
      <sheetName val="[PT_MACro.xls]_Users_edson_m_37"/>
      <sheetName val="[PT_MACro.xls]_Users_edson_m_39"/>
      <sheetName val="_Users_edson_m_19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CAPA"/>
      <sheetName val="RTPR 3"/>
      <sheetName val="RTVL SDG"/>
      <sheetName val="RTVL Reunião"/>
      <sheetName val="TTV 1_1"/>
      <sheetName val="PORTIFÓLIO"/>
      <sheetName val="LICKS VOLUME"/>
      <sheetName val="LICKS PREÇO"/>
      <sheetName val="RTPR"/>
      <sheetName val="AS VL"/>
      <sheetName val="VDIRETA"/>
      <sheetName val="GERENTES"/>
      <sheetName val="GVPOND"/>
      <sheetName val="POAV"/>
      <sheetName val="POAB"/>
      <sheetName val="PELV"/>
      <sheetName val="PELB"/>
      <sheetName val="PFV"/>
      <sheetName val="PFB"/>
      <sheetName val="CAD"/>
      <sheetName val="CADP"/>
      <sheetName val="PONDERA"/>
      <sheetName val="menu"/>
      <sheetName val="perfil_fx_Hor"/>
      <sheetName val="BAUD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Terceiros"/>
      <sheetName val="plamarc"/>
      <sheetName val="Tabelas"/>
      <sheetName val="RTPR_34"/>
      <sheetName val="RTVL_SDG4"/>
      <sheetName val="RTVL_Reunião4"/>
      <sheetName val="TTV_1_14"/>
      <sheetName val="LICKS_VOLUME4"/>
      <sheetName val="LICKS_PREÇO4"/>
      <sheetName val="AS_VL4"/>
      <sheetName val="RTPR_32"/>
      <sheetName val="RTVL_SDG2"/>
      <sheetName val="RTVL_Reunião2"/>
      <sheetName val="TTV_1_12"/>
      <sheetName val="LICKS_VOLUME2"/>
      <sheetName val="LICKS_PREÇO2"/>
      <sheetName val="AS_VL2"/>
      <sheetName val="RTPR_31"/>
      <sheetName val="RTVL_SDG1"/>
      <sheetName val="RTVL_Reunião1"/>
      <sheetName val="TTV_1_11"/>
      <sheetName val="LICKS_VOLUME1"/>
      <sheetName val="LICKS_PREÇO1"/>
      <sheetName val="AS_VL1"/>
      <sheetName val="RTPR_3"/>
      <sheetName val="RTVL_SDG"/>
      <sheetName val="RTVL_Reunião"/>
      <sheetName val="TTV_1_1"/>
      <sheetName val="LICKS_VOLUME"/>
      <sheetName val="LICKS_PREÇO"/>
      <sheetName val="AS_VL"/>
      <sheetName val="RTPR_33"/>
      <sheetName val="RTVL_SDG3"/>
      <sheetName val="RTVL_Reunião3"/>
      <sheetName val="TTV_1_13"/>
      <sheetName val="LICKS_VOLUME3"/>
      <sheetName val="LICKS_PREÇO3"/>
      <sheetName val="AS_VL3"/>
      <sheetName val="calendario"/>
      <sheetName val="Diário Janeiro com fev"/>
      <sheetName val="Diário Janeiro com fev.xls"/>
      <sheetName val="[Diário Janeiro com fev.xls]__3"/>
      <sheetName val="[Diário Janeiro com fev.xls]__2"/>
      <sheetName val="[Diário Janeiro com fev.xls]__5"/>
      <sheetName val="[Diário Janeiro com fev.xls]__4"/>
      <sheetName val="[Diário Janeiro com fev.xls]__6"/>
      <sheetName val="[Diário Janeiro com fev.xls]__7"/>
      <sheetName val="[Diário Janeiro com fev.xls]__8"/>
      <sheetName val="[Diário Janeiro com fev.xls]__9"/>
      <sheetName val="[Diário Janeiro com fev.xls]_10"/>
      <sheetName val="[Diário Janeiro com fev.xls]_11"/>
      <sheetName val="[Diário Janeiro com fev.xls]_15"/>
      <sheetName val="[Diário Janeiro com fev.xls]_12"/>
      <sheetName val="[Diário Janeiro com fev.xls]_13"/>
      <sheetName val="[Diário Janeiro com fev.xls]_14"/>
      <sheetName val="[Diário Janeiro com fev.xls]_16"/>
      <sheetName val="[Diário Janeiro com fev.xls]_17"/>
      <sheetName val="[Diário Janeiro com fev.xls]_18"/>
      <sheetName val="[Diário Janeiro com fev.xls]_19"/>
      <sheetName val="[Diário Janeiro com fev.xls]_20"/>
      <sheetName val="[Diário Janeiro com fev.xls]_23"/>
      <sheetName val="[Diário Janeiro com fev.xls]_21"/>
      <sheetName val="[Diário Janeiro com fev.xls]_22"/>
      <sheetName val="[Diário Janeiro com fev.xls]_24"/>
      <sheetName val="[Diário Janeiro com fev.xls]_25"/>
      <sheetName val="[Diário Janeiro com fev.xls]_26"/>
      <sheetName val="[Diário Janeiro com fev.xls]_27"/>
      <sheetName val="[Diário Janeiro com fev.xls]_28"/>
      <sheetName val="[Diário Janeiro com fev.xls]_29"/>
      <sheetName val="[Diário Janeiro com fev.xls]_30"/>
      <sheetName val="[Diário Janeiro com fev.xls]_31"/>
      <sheetName val="[Diário Janeiro com fev.xls]_35"/>
      <sheetName val="[Diário Janeiro com fev.xls]_32"/>
      <sheetName val="[Diário Janeiro com fev.xls]_33"/>
      <sheetName val="[Diário Janeiro com fev.xls]_34"/>
      <sheetName val="[Diário Janeiro com fev.xls]_36"/>
      <sheetName val="[Diário Janeiro com fev.xls]_39"/>
      <sheetName val="[Diário Janeiro com fev.xls]_37"/>
      <sheetName val="[Diário Janeiro com fev.xls]_38"/>
      <sheetName val="[Diário Janeiro com fev.xls]_40"/>
      <sheetName val="[Diário Janeiro com fev.xls]_44"/>
      <sheetName val="[Diário Janeiro com fev.xls]_41"/>
      <sheetName val="[Diário Janeiro com fev.xls]_42"/>
      <sheetName val="[Diário Janeiro com fev.xls]_43"/>
      <sheetName val="[Diário Janeiro com fev.xls]_45"/>
      <sheetName val="[Diário Janeiro com fev.xls]_50"/>
      <sheetName val="[Diário Janeiro com fev.xls]_46"/>
      <sheetName val="[Diário Janeiro com fev.xls]_47"/>
      <sheetName val="[Diário Janeiro com fev.xls]_48"/>
      <sheetName val="[Diário Janeiro com fev.xls]_49"/>
      <sheetName val="[Diário Janeiro com fev.xls]_60"/>
      <sheetName val="[Diário Janeiro com fev.xls]_51"/>
      <sheetName val="[Diário Janeiro com fev.xls]_52"/>
      <sheetName val="[Diário Janeiro com fev.xls]_53"/>
      <sheetName val="[Diário Janeiro com fev.xls]_54"/>
      <sheetName val="[Diário Janeiro com fev.xls]_55"/>
      <sheetName val="[Diário Janeiro com fev.xls]_56"/>
      <sheetName val="[Diário Janeiro com fev.xls]_57"/>
      <sheetName val="[Diário Janeiro com fev.xls]_58"/>
      <sheetName val="[Diário Janeiro com fev.xls]_59"/>
      <sheetName val="[Diário Janeiro com fev.xls]_62"/>
      <sheetName val="[Diário Janeiro com fev.xls]_61"/>
      <sheetName val="[Diário Janeiro com fev.xls]_66"/>
      <sheetName val="[Diário Janeiro com fev.xls]_63"/>
      <sheetName val="[Diário Janeiro com fev.xls]_64"/>
      <sheetName val="[Diário Janeiro com fev.xls]_65"/>
      <sheetName val="[Diário Janeiro com fev.xls]_67"/>
      <sheetName val="[Diário Janeiro com fev.xls]_74"/>
      <sheetName val="[Diário Janeiro com fev.xls]_69"/>
      <sheetName val="[Diário Janeiro com fev.xls]_68"/>
      <sheetName val="[Diário Janeiro com fev.xls]_70"/>
      <sheetName val="[Diário Janeiro com fev.xls]_71"/>
      <sheetName val="[Diário Janeiro com fev.xls]_72"/>
      <sheetName val="[Diário Janeiro com fev.xls]_73"/>
      <sheetName val="[Diário Janeiro com fev.xls]_75"/>
      <sheetName val="[Diário Janeiro com fev.xls]_7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CAD"/>
      <sheetName val="PRINCIP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motivo"/>
      <sheetName val="cpm"/>
      <sheetName val="guia do grp planej"/>
      <sheetName val="crono geral"/>
      <sheetName val="Capa Jan"/>
      <sheetName val="Capa Fev "/>
      <sheetName val="Paytv Jan"/>
      <sheetName val="Paytv Fev"/>
      <sheetName val="Rev.abril"/>
      <sheetName val="Rev.simbolo"/>
      <sheetName val="Rd SP-RJ Jan "/>
      <sheetName val=" Rd SP-RJ Fev"/>
      <sheetName val="Rd Educ.Camp Mar"/>
      <sheetName val="bdi x cdi"/>
      <sheetName val="Pen M AS ABC 25+SP1"/>
      <sheetName val="Pen M AS ABC 25+RJ1"/>
      <sheetName val="PE1"/>
      <sheetName val="RS1"/>
      <sheetName val="SC1"/>
      <sheetName val="SP1"/>
      <sheetName val="BAU"/>
      <sheetName val="BH"/>
      <sheetName val="CAM"/>
      <sheetName val="CEE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Ficha Técnica"/>
      <sheetName val="TAB1-05P"/>
      <sheetName val="CUR"/>
      <sheetName val="D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S chopp SDG_CD"/>
      <sheetName val="INFOS Refri SDG_CD"/>
      <sheetName val="sazonalidade"/>
      <sheetName val="volume_chopp"/>
      <sheetName val="Volume LF Conservador"/>
      <sheetName val="volume_Refri"/>
      <sheetName val="Pgto Multiplan Aberto por Shop."/>
      <sheetName val="Franqueado"/>
      <sheetName val="ano1 franqueado"/>
      <sheetName val="Viabilidade Franqueado"/>
      <sheetName val="Pagamento Multiplan"/>
      <sheetName val="EBITDA AMBEV"/>
      <sheetName val="Viabilidade AMBEV"/>
      <sheetName val="Renegociacao Francap"/>
      <sheetName val="Renegociacao Francap (2)"/>
      <sheetName val="Renegociacao Francap (3)"/>
      <sheetName val="Renegociacao Francap 2005"/>
      <sheetName val="BP Quiosque - Brito"/>
      <sheetName val="Pen M AS ABC 25+RJ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Brief"/>
      <sheetName val="Resumo de Verba"/>
      <sheetName val="TV+Outros Debito+Plan"/>
      <sheetName val="FLOWCHART-02"/>
      <sheetName val="TRPs Calc"/>
      <sheetName val="Football 30&quot; - 15&quot;"/>
      <sheetName val="Mainline 30&quot; - 15&quot;"/>
      <sheetName val="MAIN POA 30&quot; - 15&quot;"/>
      <sheetName val="MAIN Axé 30&quot; - 15&quot;"/>
      <sheetName val="X-MAS 30&quot; - 15&quot;"/>
      <sheetName val="Red Seat Promo 30&quot; - 15&quot;"/>
      <sheetName val="Virtual Promo 30&quot; - 15&quot;"/>
      <sheetName val="Stickers Promo 30&quot; - 15&quot;"/>
      <sheetName val="X-Mas Promo 30&quot; - 15&quot;"/>
      <sheetName val="1% TRP"/>
      <sheetName val="PACOTE SBT-"/>
      <sheetName val="RESUMO RECOM SEM2 AVULSO"/>
      <sheetName val="RECOM SEM2 AVULSO"/>
      <sheetName val="SOMA PROGR AVULSO"/>
      <sheetName val="RATEIO NET PROGR AVULSO"/>
      <sheetName val="Resumo_de_Verba"/>
      <sheetName val="TV+Outros_Debito+Plan"/>
      <sheetName val="TRPs_Calc"/>
      <sheetName val="Football_30&quot;_-_15&quot;"/>
      <sheetName val="Mainline_30&quot;_-_15&quot;"/>
      <sheetName val="MAIN_POA_30&quot;_-_15&quot;"/>
      <sheetName val="MAIN_Axé_30&quot;_-_15&quot;"/>
      <sheetName val="X-MAS_30&quot;_-_15&quot;"/>
      <sheetName val="Red_Seat_Promo_30&quot;_-_15&quot;"/>
      <sheetName val="Virtual_Promo_30&quot;_-_15&quot;"/>
      <sheetName val="Stickers_Promo_30&quot;_-_15&quot;"/>
      <sheetName val="X-Mas_Promo_30&quot;_-_15&quot;"/>
      <sheetName val="1%_TRP"/>
      <sheetName val="PACOTE_SBT-"/>
      <sheetName val="RESUMO_RECOM_SEM2_AVULSO"/>
      <sheetName val="RECOM_SEM2_AVULSO"/>
      <sheetName val="SOMA_PROGR_AVULSO"/>
      <sheetName val="RATEIO_NET_PROGR_AVULSO"/>
      <sheetName val="Ficha Técnica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MOC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FLOWCHART_02"/>
      <sheetName val="FLOWCHART-03"/>
      <sheetName val="Ficha_Técnica"/>
      <sheetName val="FCC2002-01-09-27aOPMB"/>
      <sheetName val="Lista de meios e veiculos"/>
      <sheetName val="Franqueado"/>
      <sheetName val="TRAP1997"/>
      <sheetName val="FCC2002-01-09-27aOPMB.xls"/>
      <sheetName val="Feriados"/>
      <sheetName val="INstr"/>
      <sheetName val="IVC"/>
      <sheetName val="Reprovadas"/>
      <sheetName val="anarev"/>
      <sheetName val="FECHO AUGUST"/>
      <sheetName val="PBP 2003"/>
      <sheetName val="BANCAS"/>
      <sheetName val="Tabelas"/>
      <sheetName val="menu"/>
      <sheetName val="set76"/>
      <sheetName val="Critérios"/>
      <sheetName val="Matriz"/>
      <sheetName val="dHora"/>
      <sheetName val="Integração - Earned Value"/>
      <sheetName val="RK RD"/>
      <sheetName val="plamarc"/>
      <sheetName val=""/>
      <sheetName val="PARAMETRES"/>
      <sheetName val="DatosTP"/>
      <sheetName val="perfil_fx_Hor"/>
      <sheetName val="BAUD"/>
      <sheetName val="Período"/>
      <sheetName val="Resumo"/>
      <sheetName val="Resumo op (2)"/>
      <sheetName val="Combinada Cenario 1"/>
      <sheetName val="Combinada Cenario 2"/>
      <sheetName val="TV ABERTA"/>
      <sheetName val="FACE INSTA"/>
      <sheetName val="CLEAR CHANNEL"/>
      <sheetName val="Teads"/>
      <sheetName val="res Atitudinais"/>
      <sheetName val="CONS MEIOS ABC1"/>
      <sheetName val="cons meios "/>
      <sheetName val="RES. HAB Internet"/>
      <sheetName val="JORNADA RESUMO"/>
      <sheetName val="JORNADA manha"/>
      <sheetName val="JORNADA tarde"/>
      <sheetName val="JORNADA NOITE"/>
      <sheetName val="Planilha14"/>
      <sheetName val="JORNADA BASE"/>
      <sheetName val="ELEMIDIA"/>
      <sheetName val="JCDecaux "/>
      <sheetName val="NET AS ABC1 18+ COM PAYTV"/>
      <sheetName val="PROPOSTA ÓTIMA"/>
      <sheetName val="FLIX "/>
      <sheetName val="Sinergy"/>
      <sheetName val="uol"/>
      <sheetName val="smart OOH"/>
      <sheetName val="HABITOS INTERNET BASE"/>
      <sheetName val="METRO"/>
      <sheetName val="Budget Coca-Cola"/>
      <sheetName val="Flow"/>
      <sheetName val="Share Price 2002"/>
      <sheetName val="BD REAL"/>
      <sheetName val="BD META"/>
      <sheetName val="MOTIVOS DA REVISÃO"/>
      <sheetName val="RESUMO DE INVESTIMENTO"/>
      <sheetName val="FLOW GERAL"/>
      <sheetName val="TV Aberta +Merchan Record"/>
      <sheetName val="TV Aberta "/>
      <sheetName val="Programação TV"/>
      <sheetName val="RÁDIO"/>
      <sheetName val="JORNAL"/>
      <sheetName val="OOH"/>
      <sheetName val="TV ABERTA FLIGHT 1"/>
      <sheetName val="TV ABERTA FLIGHT1"/>
      <sheetName val="PAY TV"/>
      <sheetName val="Revista"/>
      <sheetName val="DIGITAL"/>
      <sheetName val="Online"/>
      <sheetName val="OOH Mar"/>
      <sheetName val="Pesquisa Rádio"/>
      <sheetName val="VICTEL ($R)"/>
      <sheetName val="Resumo_de_Verba1"/>
      <sheetName val="TV+Outros_Debito+Plan1"/>
      <sheetName val="TRPs_Calc1"/>
      <sheetName val="Football_30&quot;_-_15&quot;1"/>
      <sheetName val="Mainline_30&quot;_-_15&quot;1"/>
      <sheetName val="MAIN_POA_30&quot;_-_15&quot;1"/>
      <sheetName val="MAIN_Axé_30&quot;_-_15&quot;1"/>
      <sheetName val="X-MAS_30&quot;_-_15&quot;1"/>
      <sheetName val="Red_Seat_Promo_30&quot;_-_15&quot;1"/>
      <sheetName val="Virtual_Promo_30&quot;_-_15&quot;1"/>
      <sheetName val="Stickers_Promo_30&quot;_-_15&quot;1"/>
      <sheetName val="X-Mas_Promo_30&quot;_-_15&quot;1"/>
      <sheetName val="1%_TRP1"/>
      <sheetName val="PACOTE_SBT-1"/>
      <sheetName val="RESUMO_RECOM_SEM2_AVULSO1"/>
      <sheetName val="RECOM_SEM2_AVULSO1"/>
      <sheetName val="SOMA_PROGR_AVULSO1"/>
      <sheetName val="RATEIO_NET_PROGR_AVULSO1"/>
      <sheetName val="Lista_de_meios_e_veiculos"/>
      <sheetName val="Ficha_Técnica1"/>
      <sheetName val="FECHO_AUGUST"/>
      <sheetName val="PBP_2003"/>
      <sheetName val="FCC2002-01-09-27aOPMB_xls"/>
      <sheetName val="Integração_-_Earned_Value"/>
      <sheetName val="Resumo_de_Verba2"/>
      <sheetName val="TV+Outros_Debito+Plan2"/>
      <sheetName val="TRPs_Calc2"/>
      <sheetName val="Football_30&quot;_-_15&quot;2"/>
      <sheetName val="Mainline_30&quot;_-_15&quot;2"/>
      <sheetName val="MAIN_POA_30&quot;_-_15&quot;2"/>
      <sheetName val="MAIN_Axé_30&quot;_-_15&quot;2"/>
      <sheetName val="X-MAS_30&quot;_-_15&quot;2"/>
      <sheetName val="Red_Seat_Promo_30&quot;_-_15&quot;2"/>
      <sheetName val="Virtual_Promo_30&quot;_-_15&quot;2"/>
      <sheetName val="Stickers_Promo_30&quot;_-_15&quot;2"/>
      <sheetName val="X-Mas_Promo_30&quot;_-_15&quot;2"/>
      <sheetName val="1%_TRP2"/>
      <sheetName val="PACOTE_SBT-2"/>
      <sheetName val="RESUMO_RECOM_SEM2_AVULSO2"/>
      <sheetName val="RECOM_SEM2_AVULSO2"/>
      <sheetName val="SOMA_PROGR_AVULSO2"/>
      <sheetName val="RATEIO_NET_PROGR_AVULSO2"/>
      <sheetName val="Lista_de_meios_e_veiculos1"/>
      <sheetName val="Ficha_Técnica2"/>
      <sheetName val="FECHO_AUGUST1"/>
      <sheetName val="PBP_20031"/>
      <sheetName val="FCC2002-01-09-27aOPMB_xls1"/>
      <sheetName val="Integração_-_Earned_Value1"/>
      <sheetName val="Resumo_de_Verba3"/>
      <sheetName val="TV+Outros_Debito+Plan3"/>
      <sheetName val="TRPs_Calc3"/>
      <sheetName val="Football_30&quot;_-_15&quot;3"/>
      <sheetName val="Mainline_30&quot;_-_15&quot;3"/>
      <sheetName val="MAIN_POA_30&quot;_-_15&quot;3"/>
      <sheetName val="MAIN_Axé_30&quot;_-_15&quot;3"/>
      <sheetName val="X-MAS_30&quot;_-_15&quot;3"/>
      <sheetName val="Red_Seat_Promo_30&quot;_-_15&quot;3"/>
      <sheetName val="Virtual_Promo_30&quot;_-_15&quot;3"/>
      <sheetName val="Stickers_Promo_30&quot;_-_15&quot;3"/>
      <sheetName val="X-Mas_Promo_30&quot;_-_15&quot;3"/>
      <sheetName val="1%_TRP3"/>
      <sheetName val="PACOTE_SBT-3"/>
      <sheetName val="RESUMO_RECOM_SEM2_AVULSO3"/>
      <sheetName val="RECOM_SEM2_AVULSO3"/>
      <sheetName val="SOMA_PROGR_AVULSO3"/>
      <sheetName val="RATEIO_NET_PROGR_AVULSO3"/>
      <sheetName val="Lista_de_meios_e_veiculos2"/>
      <sheetName val="Ficha_Técnica3"/>
      <sheetName val="FECHO_AUGUST2"/>
      <sheetName val="PBP_20032"/>
      <sheetName val="FCC2002-01-09-27aOPMB_xls2"/>
      <sheetName val="Integração_-_Earned_Value2"/>
      <sheetName val="Resumo_de_Verba4"/>
      <sheetName val="TV+Outros_Debito+Plan4"/>
      <sheetName val="TRPs_Calc4"/>
      <sheetName val="Football_30&quot;_-_15&quot;4"/>
      <sheetName val="Mainline_30&quot;_-_15&quot;4"/>
      <sheetName val="MAIN_POA_30&quot;_-_15&quot;4"/>
      <sheetName val="MAIN_Axé_30&quot;_-_15&quot;4"/>
      <sheetName val="X-MAS_30&quot;_-_15&quot;4"/>
      <sheetName val="Red_Seat_Promo_30&quot;_-_15&quot;4"/>
      <sheetName val="Virtual_Promo_30&quot;_-_15&quot;4"/>
      <sheetName val="Stickers_Promo_30&quot;_-_15&quot;4"/>
      <sheetName val="X-Mas_Promo_30&quot;_-_15&quot;4"/>
      <sheetName val="1%_TRP4"/>
      <sheetName val="PACOTE_SBT-4"/>
      <sheetName val="RESUMO_RECOM_SEM2_AVULSO4"/>
      <sheetName val="RECOM_SEM2_AVULSO4"/>
      <sheetName val="SOMA_PROGR_AVULSO4"/>
      <sheetName val="RATEIO_NET_PROGR_AVULSO4"/>
      <sheetName val="Lista_de_meios_e_veiculos3"/>
      <sheetName val="Ficha_Técnica4"/>
      <sheetName val="FECHO_AUGUST3"/>
      <sheetName val="PBP_20033"/>
      <sheetName val="FCC2002-01-09-27aOPMB_xls3"/>
      <sheetName val="Integração_-_Earned_Value3"/>
      <sheetName val="Resumo_de_Verba5"/>
      <sheetName val="TV+Outros_Debito+Plan5"/>
      <sheetName val="TRPs_Calc5"/>
      <sheetName val="Football_30&quot;_-_15&quot;5"/>
      <sheetName val="Mainline_30&quot;_-_15&quot;5"/>
      <sheetName val="MAIN_POA_30&quot;_-_15&quot;5"/>
      <sheetName val="MAIN_Axé_30&quot;_-_15&quot;5"/>
      <sheetName val="X-MAS_30&quot;_-_15&quot;5"/>
      <sheetName val="Red_Seat_Promo_30&quot;_-_15&quot;5"/>
      <sheetName val="Virtual_Promo_30&quot;_-_15&quot;5"/>
      <sheetName val="Stickers_Promo_30&quot;_-_15&quot;5"/>
      <sheetName val="X-Mas_Promo_30&quot;_-_15&quot;5"/>
      <sheetName val="1%_TRP5"/>
      <sheetName val="PACOTE_SBT-5"/>
      <sheetName val="RESUMO_RECOM_SEM2_AVULSO5"/>
      <sheetName val="RECOM_SEM2_AVULSO5"/>
      <sheetName val="SOMA_PROGR_AVULSO5"/>
      <sheetName val="RATEIO_NET_PROGR_AVULSO5"/>
      <sheetName val="Lista_de_meios_e_veiculos4"/>
      <sheetName val="Ficha_Técnica5"/>
      <sheetName val="FECHO_AUGUST4"/>
      <sheetName val="PBP_20034"/>
      <sheetName val="FCC2002-01-09-27aOPMB_xls4"/>
      <sheetName val="Integração_-_Earned_Value4"/>
      <sheetName val="Resumo_de_Verba6"/>
      <sheetName val="TV+Outros_Debito+Plan6"/>
      <sheetName val="TRPs_Calc6"/>
      <sheetName val="Football_30&quot;_-_15&quot;6"/>
      <sheetName val="Mainline_30&quot;_-_15&quot;6"/>
      <sheetName val="MAIN_POA_30&quot;_-_15&quot;6"/>
      <sheetName val="MAIN_Axé_30&quot;_-_15&quot;6"/>
      <sheetName val="X-MAS_30&quot;_-_15&quot;6"/>
      <sheetName val="Red_Seat_Promo_30&quot;_-_15&quot;6"/>
      <sheetName val="Virtual_Promo_30&quot;_-_15&quot;6"/>
      <sheetName val="Stickers_Promo_30&quot;_-_15&quot;6"/>
      <sheetName val="X-Mas_Promo_30&quot;_-_15&quot;6"/>
      <sheetName val="1%_TRP6"/>
      <sheetName val="PACOTE_SBT-6"/>
      <sheetName val="RESUMO_RECOM_SEM2_AVULSO6"/>
      <sheetName val="RECOM_SEM2_AVULSO6"/>
      <sheetName val="SOMA_PROGR_AVULSO6"/>
      <sheetName val="RATEIO_NET_PROGR_AVULSO6"/>
      <sheetName val="Lista_de_meios_e_veiculos5"/>
      <sheetName val="Ficha_Técnica6"/>
      <sheetName val="FECHO_AUGUST5"/>
      <sheetName val="PBP_20035"/>
      <sheetName val="FCC2002-01-09-27aOPMB_xls5"/>
      <sheetName val="Integração_-_Earned_Value5"/>
      <sheetName val="RK_RD"/>
      <sheetName val="Resumo_op_(2)"/>
      <sheetName val="Combinada_Cenario_1"/>
      <sheetName val="Combinada_Cenario_2"/>
      <sheetName val="TV_ABERTA"/>
      <sheetName val="FACE_INSTA"/>
      <sheetName val="CLEAR_CHANNEL"/>
      <sheetName val="res_Atitudinais"/>
      <sheetName val="CONS_MEIOS_ABC1"/>
      <sheetName val="cons_meios_"/>
      <sheetName val="RES__HAB_Internet"/>
      <sheetName val="JORNADA_RESUMO"/>
      <sheetName val="JORNADA_manha"/>
      <sheetName val="JORNADA_tarde"/>
      <sheetName val="JORNADA_NOITE"/>
      <sheetName val="JORNADA_BASE"/>
      <sheetName val="JCDecaux_"/>
      <sheetName val="NET_AS_ABC1_18+_COM_PAYTV"/>
      <sheetName val="PROPOSTA_ÓTIMA"/>
      <sheetName val="FLIX_"/>
      <sheetName val="smart_OOH"/>
      <sheetName val="HABITOS_INTERNET_BASE"/>
      <sheetName val="Budget_Coca-Cola"/>
      <sheetName val="Lista_de_meios_e_veiculos6"/>
      <sheetName val="Resumo_de_Verba8"/>
      <sheetName val="TV+Outros_Debito+Plan8"/>
      <sheetName val="TRPs_Calc8"/>
      <sheetName val="Football_30&quot;_-_15&quot;8"/>
      <sheetName val="Mainline_30&quot;_-_15&quot;8"/>
      <sheetName val="MAIN_POA_30&quot;_-_15&quot;8"/>
      <sheetName val="MAIN_Axé_30&quot;_-_15&quot;8"/>
      <sheetName val="X-MAS_30&quot;_-_15&quot;8"/>
      <sheetName val="Red_Seat_Promo_30&quot;_-_15&quot;8"/>
      <sheetName val="Virtual_Promo_30&quot;_-_15&quot;8"/>
      <sheetName val="Stickers_Promo_30&quot;_-_15&quot;8"/>
      <sheetName val="X-Mas_Promo_30&quot;_-_15&quot;8"/>
      <sheetName val="1%_TRP8"/>
      <sheetName val="PACOTE_SBT-8"/>
      <sheetName val="RESUMO_RECOM_SEM2_AVULSO8"/>
      <sheetName val="RECOM_SEM2_AVULSO8"/>
      <sheetName val="SOMA_PROGR_AVULSO8"/>
      <sheetName val="RATEIO_NET_PROGR_AVULSO8"/>
      <sheetName val="Lista_de_meios_e_veiculos7"/>
      <sheetName val="Ficha_Técnica8"/>
      <sheetName val="FECHO_AUGUST7"/>
      <sheetName val="PBP_20037"/>
      <sheetName val="FCC2002-01-09-27aOPMB_xls7"/>
      <sheetName val="Integração_-_Earned_Value7"/>
      <sheetName val="RK_RD2"/>
      <sheetName val="Resumo_op_(2)2"/>
      <sheetName val="Combinada_Cenario_12"/>
      <sheetName val="Combinada_Cenario_22"/>
      <sheetName val="TV_ABERTA2"/>
      <sheetName val="FACE_INSTA2"/>
      <sheetName val="CLEAR_CHANNEL2"/>
      <sheetName val="res_Atitudinais2"/>
      <sheetName val="CONS_MEIOS_ABC12"/>
      <sheetName val="cons_meios_2"/>
      <sheetName val="RES__HAB_Internet2"/>
      <sheetName val="JORNADA_RESUMO2"/>
      <sheetName val="JORNADA_manha2"/>
      <sheetName val="JORNADA_tarde2"/>
      <sheetName val="JORNADA_NOITE2"/>
      <sheetName val="JORNADA_BASE2"/>
      <sheetName val="JCDecaux_2"/>
      <sheetName val="NET_AS_ABC1_18+_COM_PAYTV2"/>
      <sheetName val="PROPOSTA_ÓTIMA2"/>
      <sheetName val="FLIX_2"/>
      <sheetName val="smart_OOH2"/>
      <sheetName val="HABITOS_INTERNET_BASE2"/>
      <sheetName val="Budget_Coca-Cola2"/>
      <sheetName val="Resumo_de_Verba7"/>
      <sheetName val="TV+Outros_Debito+Plan7"/>
      <sheetName val="TRPs_Calc7"/>
      <sheetName val="Football_30&quot;_-_15&quot;7"/>
      <sheetName val="Mainline_30&quot;_-_15&quot;7"/>
      <sheetName val="MAIN_POA_30&quot;_-_15&quot;7"/>
      <sheetName val="MAIN_Axé_30&quot;_-_15&quot;7"/>
      <sheetName val="X-MAS_30&quot;_-_15&quot;7"/>
      <sheetName val="Red_Seat_Promo_30&quot;_-_15&quot;7"/>
      <sheetName val="Virtual_Promo_30&quot;_-_15&quot;7"/>
      <sheetName val="Stickers_Promo_30&quot;_-_15&quot;7"/>
      <sheetName val="X-Mas_Promo_30&quot;_-_15&quot;7"/>
      <sheetName val="1%_TRP7"/>
      <sheetName val="PACOTE_SBT-7"/>
      <sheetName val="RESUMO_RECOM_SEM2_AVULSO7"/>
      <sheetName val="RECOM_SEM2_AVULSO7"/>
      <sheetName val="SOMA_PROGR_AVULSO7"/>
      <sheetName val="RATEIO_NET_PROGR_AVULSO7"/>
      <sheetName val="Ficha_Técnica7"/>
      <sheetName val="FECHO_AUGUST6"/>
      <sheetName val="PBP_20036"/>
      <sheetName val="FCC2002-01-09-27aOPMB_xls6"/>
      <sheetName val="Integração_-_Earned_Value6"/>
      <sheetName val="RK_RD1"/>
      <sheetName val="Resumo_op_(2)1"/>
      <sheetName val="Combinada_Cenario_11"/>
      <sheetName val="Combinada_Cenario_21"/>
      <sheetName val="TV_ABERTA1"/>
      <sheetName val="FACE_INSTA1"/>
      <sheetName val="CLEAR_CHANNEL1"/>
      <sheetName val="res_Atitudinais1"/>
      <sheetName val="CONS_MEIOS_ABC11"/>
      <sheetName val="cons_meios_1"/>
      <sheetName val="RES__HAB_Internet1"/>
      <sheetName val="JORNADA_RESUMO1"/>
      <sheetName val="JORNADA_manha1"/>
      <sheetName val="JORNADA_tarde1"/>
      <sheetName val="JORNADA_NOITE1"/>
      <sheetName val="JORNADA_BASE1"/>
      <sheetName val="JCDecaux_1"/>
      <sheetName val="NET_AS_ABC1_18+_COM_PAYTV1"/>
      <sheetName val="PROPOSTA_ÓTIMA1"/>
      <sheetName val="FLIX_1"/>
      <sheetName val="smart_OOH1"/>
      <sheetName val="HABITOS_INTERNET_BASE1"/>
      <sheetName val="Budget_Coca-Cola1"/>
      <sheetName val="Resumo_de_Verba9"/>
      <sheetName val="TV+Outros_Debito+Plan9"/>
      <sheetName val="TRPs_Calc9"/>
      <sheetName val="Football_30&quot;_-_15&quot;9"/>
      <sheetName val="Mainline_30&quot;_-_15&quot;9"/>
      <sheetName val="MAIN_POA_30&quot;_-_15&quot;9"/>
      <sheetName val="MAIN_Axé_30&quot;_-_15&quot;9"/>
      <sheetName val="X-MAS_30&quot;_-_15&quot;9"/>
      <sheetName val="Red_Seat_Promo_30&quot;_-_15&quot;9"/>
      <sheetName val="Virtual_Promo_30&quot;_-_15&quot;9"/>
      <sheetName val="Stickers_Promo_30&quot;_-_15&quot;9"/>
      <sheetName val="X-Mas_Promo_30&quot;_-_15&quot;9"/>
      <sheetName val="1%_TRP9"/>
      <sheetName val="PACOTE_SBT-9"/>
      <sheetName val="RESUMO_RECOM_SEM2_AVULSO9"/>
      <sheetName val="RECOM_SEM2_AVULSO9"/>
      <sheetName val="SOMA_PROGR_AVULSO9"/>
      <sheetName val="RATEIO_NET_PROGR_AVULSO9"/>
      <sheetName val="Lista_de_meios_e_veiculos8"/>
      <sheetName val="Ficha_Técnica9"/>
      <sheetName val="FECHO_AUGUST8"/>
      <sheetName val="PBP_20038"/>
      <sheetName val="FCC2002-01-09-27aOPMB_xls8"/>
      <sheetName val="Integração_-_Earned_Value8"/>
      <sheetName val="RK_RD3"/>
      <sheetName val="Resumo_op_(2)3"/>
      <sheetName val="Combinada_Cenario_13"/>
      <sheetName val="Combinada_Cenario_23"/>
      <sheetName val="TV_ABERTA3"/>
      <sheetName val="FACE_INSTA3"/>
      <sheetName val="CLEAR_CHANNEL3"/>
      <sheetName val="res_Atitudinais3"/>
      <sheetName val="CONS_MEIOS_ABC13"/>
      <sheetName val="cons_meios_3"/>
      <sheetName val="RES__HAB_Internet3"/>
      <sheetName val="JORNADA_RESUMO3"/>
      <sheetName val="JORNADA_manha3"/>
      <sheetName val="JORNADA_tarde3"/>
      <sheetName val="JORNADA_NOITE3"/>
      <sheetName val="JORNADA_BASE3"/>
      <sheetName val="JCDecaux_3"/>
      <sheetName val="NET_AS_ABC1_18+_COM_PAYTV3"/>
      <sheetName val="PROPOSTA_ÓTIMA3"/>
      <sheetName val="FLIX_3"/>
      <sheetName val="smart_OOH3"/>
      <sheetName val="HABITOS_INTERNET_BASE3"/>
      <sheetName val="Budget_Coca-Cola3"/>
      <sheetName val="Resumo_de_Verba10"/>
      <sheetName val="TV+Outros_Debito+Plan10"/>
      <sheetName val="TRPs_Calc10"/>
      <sheetName val="Football_30&quot;_-_15&quot;10"/>
      <sheetName val="Mainline_30&quot;_-_15&quot;10"/>
      <sheetName val="MAIN_POA_30&quot;_-_15&quot;10"/>
      <sheetName val="MAIN_Axé_30&quot;_-_15&quot;10"/>
      <sheetName val="X-MAS_30&quot;_-_15&quot;10"/>
      <sheetName val="Red_Seat_Promo_30&quot;_-_15&quot;10"/>
      <sheetName val="Virtual_Promo_30&quot;_-_15&quot;10"/>
      <sheetName val="Stickers_Promo_30&quot;_-_15&quot;10"/>
      <sheetName val="X-Mas_Promo_30&quot;_-_15&quot;10"/>
      <sheetName val="1%_TRP10"/>
      <sheetName val="PACOTE_SBT-10"/>
      <sheetName val="RESUMO_RECOM_SEM2_AVULSO10"/>
      <sheetName val="RECOM_SEM2_AVULSO10"/>
      <sheetName val="SOMA_PROGR_AVULSO10"/>
      <sheetName val="RATEIO_NET_PROGR_AVULSO10"/>
      <sheetName val="Lista_de_meios_e_veiculos9"/>
      <sheetName val="Ficha_Técnica10"/>
      <sheetName val="FECHO_AUGUST9"/>
      <sheetName val="PBP_20039"/>
      <sheetName val="FCC2002-01-09-27aOPMB_xls9"/>
      <sheetName val="Integração_-_Earned_Value9"/>
      <sheetName val="RK_RD4"/>
      <sheetName val="Resumo_op_(2)4"/>
      <sheetName val="Combinada_Cenario_14"/>
      <sheetName val="Combinada_Cenario_24"/>
      <sheetName val="TV_ABERTA4"/>
      <sheetName val="FACE_INSTA4"/>
      <sheetName val="CLEAR_CHANNEL4"/>
      <sheetName val="res_Atitudinais4"/>
      <sheetName val="CONS_MEIOS_ABC14"/>
      <sheetName val="cons_meios_4"/>
      <sheetName val="RES__HAB_Internet4"/>
      <sheetName val="JORNADA_RESUMO4"/>
      <sheetName val="JORNADA_manha4"/>
      <sheetName val="JORNADA_tarde4"/>
      <sheetName val="JORNADA_NOITE4"/>
      <sheetName val="JORNADA_BASE4"/>
      <sheetName val="JCDecaux_4"/>
      <sheetName val="NET_AS_ABC1_18+_COM_PAYTV4"/>
      <sheetName val="PROPOSTA_ÓTIMA4"/>
      <sheetName val="FLIX_4"/>
      <sheetName val="smart_OOH4"/>
      <sheetName val="HABITOS_INTERNET_BASE4"/>
      <sheetName val="Budget_Coca-Cola4"/>
      <sheetName val="Resumo_de_Verba11"/>
      <sheetName val="TV+Outros_Debito+Plan11"/>
      <sheetName val="TRPs_Calc11"/>
      <sheetName val="Football_30&quot;_-_15&quot;11"/>
      <sheetName val="Mainline_30&quot;_-_15&quot;11"/>
      <sheetName val="MAIN_POA_30&quot;_-_15&quot;11"/>
      <sheetName val="MAIN_Axé_30&quot;_-_15&quot;11"/>
      <sheetName val="X-MAS_30&quot;_-_15&quot;11"/>
      <sheetName val="Red_Seat_Promo_30&quot;_-_15&quot;11"/>
      <sheetName val="Virtual_Promo_30&quot;_-_15&quot;11"/>
      <sheetName val="Stickers_Promo_30&quot;_-_15&quot;11"/>
      <sheetName val="X-Mas_Promo_30&quot;_-_15&quot;11"/>
      <sheetName val="1%_TRP11"/>
      <sheetName val="PACOTE_SBT-11"/>
      <sheetName val="RESUMO_RECOM_SEM2_AVULSO11"/>
      <sheetName val="RECOM_SEM2_AVULSO11"/>
      <sheetName val="SOMA_PROGR_AVULSO11"/>
      <sheetName val="RATEIO_NET_PROGR_AVULSO11"/>
      <sheetName val="Lista_de_meios_e_veiculos10"/>
      <sheetName val="Ficha_Técnica11"/>
      <sheetName val="FECHO_AUGUST10"/>
      <sheetName val="PBP_200310"/>
      <sheetName val="FCC2002-01-09-27aOPMB_xls10"/>
      <sheetName val="Integração_-_Earned_Value10"/>
      <sheetName val="RK_RD5"/>
      <sheetName val="Resumo_op_(2)5"/>
      <sheetName val="Combinada_Cenario_15"/>
      <sheetName val="Combinada_Cenario_25"/>
      <sheetName val="TV_ABERTA5"/>
      <sheetName val="FACE_INSTA5"/>
      <sheetName val="CLEAR_CHANNEL5"/>
      <sheetName val="res_Atitudinais5"/>
      <sheetName val="CONS_MEIOS_ABC15"/>
      <sheetName val="cons_meios_5"/>
      <sheetName val="RES__HAB_Internet5"/>
      <sheetName val="JORNADA_RESUMO5"/>
      <sheetName val="JORNADA_manha5"/>
      <sheetName val="JORNADA_tarde5"/>
      <sheetName val="JORNADA_NOITE5"/>
      <sheetName val="JORNADA_BASE5"/>
      <sheetName val="JCDecaux_5"/>
      <sheetName val="NET_AS_ABC1_18+_COM_PAYTV5"/>
      <sheetName val="PROPOSTA_ÓTIMA5"/>
      <sheetName val="FLIX_5"/>
      <sheetName val="smart_OOH5"/>
      <sheetName val="HABITOS_INTERNET_BASE5"/>
      <sheetName val="Budget_Coca-Cola5"/>
      <sheetName val="Resumo_de_Verba12"/>
      <sheetName val="TV+Outros_Debito+Plan12"/>
      <sheetName val="TRPs_Calc12"/>
      <sheetName val="Football_30&quot;_-_15&quot;12"/>
      <sheetName val="Mainline_30&quot;_-_15&quot;12"/>
      <sheetName val="MAIN_POA_30&quot;_-_15&quot;12"/>
      <sheetName val="MAIN_Axé_30&quot;_-_15&quot;12"/>
      <sheetName val="X-MAS_30&quot;_-_15&quot;12"/>
      <sheetName val="Red_Seat_Promo_30&quot;_-_15&quot;12"/>
      <sheetName val="Virtual_Promo_30&quot;_-_15&quot;12"/>
      <sheetName val="Stickers_Promo_30&quot;_-_15&quot;12"/>
      <sheetName val="X-Mas_Promo_30&quot;_-_15&quot;12"/>
      <sheetName val="1%_TRP12"/>
      <sheetName val="PACOTE_SBT-12"/>
      <sheetName val="RESUMO_RECOM_SEM2_AVULSO12"/>
      <sheetName val="RECOM_SEM2_AVULSO12"/>
      <sheetName val="SOMA_PROGR_AVULSO12"/>
      <sheetName val="RATEIO_NET_PROGR_AVULSO12"/>
      <sheetName val="Lista_de_meios_e_veiculos11"/>
      <sheetName val="Ficha_Técnica12"/>
      <sheetName val="FECHO_AUGUST11"/>
      <sheetName val="PBP_200311"/>
      <sheetName val="FCC2002-01-09-27aOPMB_xls11"/>
      <sheetName val="Integração_-_Earned_Value11"/>
      <sheetName val="RK_RD6"/>
      <sheetName val="Resumo_op_(2)6"/>
      <sheetName val="Combinada_Cenario_16"/>
      <sheetName val="Combinada_Cenario_26"/>
      <sheetName val="TV_ABERTA6"/>
      <sheetName val="FACE_INSTA6"/>
      <sheetName val="CLEAR_CHANNEL6"/>
      <sheetName val="res_Atitudinais6"/>
      <sheetName val="CONS_MEIOS_ABC16"/>
      <sheetName val="cons_meios_6"/>
      <sheetName val="RES__HAB_Internet6"/>
      <sheetName val="JORNADA_RESUMO6"/>
      <sheetName val="JORNADA_manha6"/>
      <sheetName val="JORNADA_tarde6"/>
      <sheetName val="JORNADA_NOITE6"/>
      <sheetName val="JORNADA_BASE6"/>
      <sheetName val="JCDecaux_6"/>
      <sheetName val="NET_AS_ABC1_18+_COM_PAYTV6"/>
      <sheetName val="PROPOSTA_ÓTIMA6"/>
      <sheetName val="FLIX_6"/>
      <sheetName val="smart_OOH6"/>
      <sheetName val="HABITOS_INTERNET_BASE6"/>
      <sheetName val="Budget_Coca-Cola6"/>
      <sheetName val="Resumo_de_Verba13"/>
      <sheetName val="TV+Outros_Debito+Plan13"/>
      <sheetName val="TRPs_Calc13"/>
      <sheetName val="Football_30&quot;_-_15&quot;13"/>
      <sheetName val="Mainline_30&quot;_-_15&quot;13"/>
      <sheetName val="MAIN_POA_30&quot;_-_15&quot;13"/>
      <sheetName val="MAIN_Axé_30&quot;_-_15&quot;13"/>
      <sheetName val="X-MAS_30&quot;_-_15&quot;13"/>
      <sheetName val="Red_Seat_Promo_30&quot;_-_15&quot;13"/>
      <sheetName val="Virtual_Promo_30&quot;_-_15&quot;13"/>
      <sheetName val="Stickers_Promo_30&quot;_-_15&quot;13"/>
      <sheetName val="X-Mas_Promo_30&quot;_-_15&quot;13"/>
      <sheetName val="1%_TRP13"/>
      <sheetName val="PACOTE_SBT-13"/>
      <sheetName val="RESUMO_RECOM_SEM2_AVULSO13"/>
      <sheetName val="RECOM_SEM2_AVULSO13"/>
      <sheetName val="SOMA_PROGR_AVULSO13"/>
      <sheetName val="RATEIO_NET_PROGR_AVULSO13"/>
      <sheetName val="Lista_de_meios_e_veiculos12"/>
      <sheetName val="Ficha_Técnica13"/>
      <sheetName val="FECHO_AUGUST12"/>
      <sheetName val="PBP_200312"/>
      <sheetName val="FCC2002-01-09-27aOPMB_xls12"/>
      <sheetName val="Integração_-_Earned_Value12"/>
      <sheetName val="RK_RD7"/>
      <sheetName val="Resumo_op_(2)7"/>
      <sheetName val="Combinada_Cenario_17"/>
      <sheetName val="Combinada_Cenario_27"/>
      <sheetName val="TV_ABERTA7"/>
      <sheetName val="FACE_INSTA7"/>
      <sheetName val="CLEAR_CHANNEL7"/>
      <sheetName val="res_Atitudinais7"/>
      <sheetName val="CONS_MEIOS_ABC17"/>
      <sheetName val="cons_meios_7"/>
      <sheetName val="RES__HAB_Internet7"/>
      <sheetName val="JORNADA_RESUMO7"/>
      <sheetName val="JORNADA_manha7"/>
      <sheetName val="JORNADA_tarde7"/>
      <sheetName val="JORNADA_NOITE7"/>
      <sheetName val="JORNADA_BASE7"/>
      <sheetName val="JCDecaux_7"/>
      <sheetName val="NET_AS_ABC1_18+_COM_PAYTV7"/>
      <sheetName val="PROPOSTA_ÓTIMA7"/>
      <sheetName val="FLIX_7"/>
      <sheetName val="smart_OOH7"/>
      <sheetName val="HABITOS_INTERNET_BASE7"/>
      <sheetName val="Budget_Coca-Cola7"/>
      <sheetName val="Resumo_de_Verba14"/>
      <sheetName val="TV+Outros_Debito+Plan14"/>
      <sheetName val="TRPs_Calc14"/>
      <sheetName val="Football_30&quot;_-_15&quot;14"/>
      <sheetName val="Mainline_30&quot;_-_15&quot;14"/>
      <sheetName val="MAIN_POA_30&quot;_-_15&quot;14"/>
      <sheetName val="MAIN_Axé_30&quot;_-_15&quot;14"/>
      <sheetName val="X-MAS_30&quot;_-_15&quot;14"/>
      <sheetName val="Red_Seat_Promo_30&quot;_-_15&quot;14"/>
      <sheetName val="Virtual_Promo_30&quot;_-_15&quot;14"/>
      <sheetName val="Stickers_Promo_30&quot;_-_15&quot;14"/>
      <sheetName val="X-Mas_Promo_30&quot;_-_15&quot;14"/>
      <sheetName val="1%_TRP14"/>
      <sheetName val="PACOTE_SBT-14"/>
      <sheetName val="RESUMO_RECOM_SEM2_AVULSO14"/>
      <sheetName val="RECOM_SEM2_AVULSO14"/>
      <sheetName val="SOMA_PROGR_AVULSO14"/>
      <sheetName val="RATEIO_NET_PROGR_AVULSO14"/>
      <sheetName val="Lista_de_meios_e_veiculos13"/>
      <sheetName val="Ficha_Técnica14"/>
      <sheetName val="FECHO_AUGUST13"/>
      <sheetName val="PBP_200313"/>
      <sheetName val="FCC2002-01-09-27aOPMB_xls13"/>
      <sheetName val="Integração_-_Earned_Value13"/>
      <sheetName val="RK_RD8"/>
      <sheetName val="Resumo_op_(2)8"/>
      <sheetName val="Combinada_Cenario_18"/>
      <sheetName val="Combinada_Cenario_28"/>
      <sheetName val="TV_ABERTA8"/>
      <sheetName val="FACE_INSTA8"/>
      <sheetName val="CLEAR_CHANNEL8"/>
      <sheetName val="res_Atitudinais8"/>
      <sheetName val="CONS_MEIOS_ABC18"/>
      <sheetName val="cons_meios_8"/>
      <sheetName val="RES__HAB_Internet8"/>
      <sheetName val="JORNADA_RESUMO8"/>
      <sheetName val="JORNADA_manha8"/>
      <sheetName val="JORNADA_tarde8"/>
      <sheetName val="JORNADA_NOITE8"/>
      <sheetName val="JORNADA_BASE8"/>
      <sheetName val="JCDecaux_8"/>
      <sheetName val="NET_AS_ABC1_18+_COM_PAYTV8"/>
      <sheetName val="PROPOSTA_ÓTIMA8"/>
      <sheetName val="FLIX_8"/>
      <sheetName val="smart_OOH8"/>
      <sheetName val="HABITOS_INTERNET_BASE8"/>
      <sheetName val="Budget_Coca-Cola8"/>
      <sheetName val="Share_Price_2002"/>
      <sheetName val="BD_REAL"/>
      <sheetName val="BD_META"/>
      <sheetName val="MOTIVOS_DA_REVISÃO"/>
      <sheetName val="RESUMO_DE_INVESTIMENTO"/>
      <sheetName val="FLOW_GERAL"/>
      <sheetName val="TV_Aberta_+Merchan_Record"/>
      <sheetName val="TV_Aberta_"/>
      <sheetName val="Programação_TV"/>
      <sheetName val="TV_ABERTA_FLIGHT_1"/>
      <sheetName val="TV_ABERTA_FLIGHT1"/>
      <sheetName val="PAY_TV"/>
      <sheetName val="OOH_Mar"/>
      <sheetName val="Pesquisa_Rádio"/>
      <sheetName val="VICTEL_($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 refreshError="1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1-05P"/>
      <sheetName val="TAB1_05P"/>
      <sheetName val="TAB1-01P"/>
      <sheetName val="Sources_Uses"/>
      <sheetName val="Date 18"/>
      <sheetName val="Consolidado"/>
      <sheetName val="MAIO"/>
      <sheetName val="FEV"/>
      <sheetName val="Dados"/>
      <sheetName val="&lt;Gerencial&gt;"/>
      <sheetName val="Premissas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nking por Filial - Mês"/>
      <sheetName val="Ranking por Filial - Acumulado"/>
      <sheetName val="Ranking Geral - Mês"/>
      <sheetName val="Ranking Geral - Acumulado"/>
      <sheetName val="Ranking por Filial _ Mês"/>
      <sheetName val="Ranking Geral _ Mês"/>
      <sheetName val="Tabelas"/>
      <sheetName val="Palavras Olimpiadas"/>
      <sheetName val="RIO 4+"/>
      <sheetName val="Premissas"/>
      <sheetName val="Tudo"/>
      <sheetName val="OBS"/>
      <sheetName val="plamarc"/>
      <sheetName val="SMI-RURALCEL"/>
      <sheetName val="Pato"/>
      <sheetName val="RANGOS"/>
      <sheetName val="Dme (2)"/>
      <sheetName val="OUTDOOR"/>
      <sheetName val="Factores"/>
      <sheetName val="Entretenimento"/>
      <sheetName val="RANK0903"/>
      <sheetName val="PRC-TV (0)"/>
      <sheetName val="FLOWCHART-02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Base_Mes_Anterior"/>
      <sheetName val="Cadastro_Geral"/>
      <sheetName val="Cadastro_Aux"/>
      <sheetName val="Mapa"/>
      <sheetName val="Estrutura"/>
      <sheetName val="Resumo(DR)"/>
      <sheetName val="Resumo(GRO)"/>
      <sheetName val="Cobertura Cerveja"/>
      <sheetName val="Cobertura Refrigenanc"/>
      <sheetName val="Volume Cerveja"/>
      <sheetName val="Controle"/>
      <sheetName val="Bonificação"/>
      <sheetName val="Mercado"/>
      <sheetName val="Distribuição1"/>
      <sheetName val="Distribuição2"/>
      <sheetName val="FLOWCHART-02"/>
      <sheetName val="Ranking por Filial - Mês"/>
      <sheetName val="Ranking Geral - Mês"/>
      <sheetName val="Cobertura_Cerveja1"/>
      <sheetName val="Cobertura_Refrigenanc1"/>
      <sheetName val="Volume_Cerveja1"/>
      <sheetName val="Ranking_por_Filial_-_Mês1"/>
      <sheetName val="Ranking_Geral_-_Mês1"/>
      <sheetName val="Cobertura_Cerveja"/>
      <sheetName val="Cobertura_Refrigenanc"/>
      <sheetName val="Volume_Cerveja"/>
      <sheetName val="Ranking_por_Filial_-_Mês"/>
      <sheetName val="Ranking_Geral_-_Mês"/>
      <sheetName val="critérios"/>
      <sheetName val="Cobertura_Cerveja2"/>
      <sheetName val="Cobertura_Refrigenanc2"/>
      <sheetName val="Volume_Cerveja2"/>
      <sheetName val="Ranking_por_Filial_-_Mês2"/>
      <sheetName val="Ranking_Geral_-_Mês2"/>
      <sheetName val="Cobertura_Cerveja3"/>
      <sheetName val="Cobertura_Refrigenanc3"/>
      <sheetName val="Volume_Cerveja3"/>
      <sheetName val="Ranking_por_Filial_-_Mês3"/>
      <sheetName val="Ranking_Geral_-_Mês3"/>
      <sheetName val="Painel de Vendas 1.04a"/>
      <sheetName val="CADASTRO"/>
      <sheetName val="Como Estamos"/>
      <sheetName val="Como_Estamos"/>
      <sheetName val=""/>
      <sheetName val="Painel de Vendas 1.04a.xls"/>
      <sheetName val="[Painel de Vendas 1.04a.xls]__3"/>
      <sheetName val="[Painel de Vendas 1.04a.xls]__2"/>
      <sheetName val="[Painel de Vendas 1.04a.xls]__5"/>
      <sheetName val="[Painel de Vendas 1.04a.xls]__4"/>
      <sheetName val="[Painel de Vendas 1.04a.xls]__6"/>
      <sheetName val="[Painel de Vendas 1.04a.xls]__7"/>
      <sheetName val="[Painel de Vendas 1.04a.xls]__8"/>
      <sheetName val="[Painel de Vendas 1.04a.xls]__9"/>
      <sheetName val="[Painel de Vendas 1.04a.xls]_10"/>
      <sheetName val="[Painel de Vendas 1.04a.xls]_11"/>
      <sheetName val="[Painel de Vendas 1.04a.xls]_15"/>
      <sheetName val="[Painel de Vendas 1.04a.xls]_12"/>
      <sheetName val="[Painel de Vendas 1.04a.xls]_13"/>
      <sheetName val="[Painel de Vendas 1.04a.xls]_14"/>
      <sheetName val="[Painel de Vendas 1.04a.xls]_16"/>
      <sheetName val="[Painel de Vendas 1.04a.xls]_17"/>
      <sheetName val="[Painel de Vendas 1.04a.xls]_18"/>
      <sheetName val="[Painel de Vendas 1.04a.xls]_19"/>
      <sheetName val="[Painel de Vendas 1.04a.xls]_20"/>
      <sheetName val="[Painel de Vendas 1.04a.xls]_23"/>
      <sheetName val="[Painel de Vendas 1.04a.xls]_21"/>
      <sheetName val="[Painel de Vendas 1.04a.xls]_22"/>
      <sheetName val="[Painel de Vendas 1.04a.xls]_24"/>
      <sheetName val="[Painel de Vendas 1.04a.xls]_25"/>
      <sheetName val="[Painel de Vendas 1.04a.xls]_26"/>
      <sheetName val="[Painel de Vendas 1.04a.xls]_27"/>
      <sheetName val="[Painel de Vendas 1.04a.xls]_28"/>
      <sheetName val="[Painel de Vendas 1.04a.xls]_29"/>
      <sheetName val="[Painel de Vendas 1.04a.xls]_30"/>
      <sheetName val="[Painel de Vendas 1.04a.xls]_31"/>
      <sheetName val="[Painel de Vendas 1.04a.xls]_35"/>
      <sheetName val="[Painel de Vendas 1.04a.xls]_32"/>
      <sheetName val="[Painel de Vendas 1.04a.xls]_33"/>
      <sheetName val="[Painel de Vendas 1.04a.xls]_34"/>
      <sheetName val="[Painel de Vendas 1.04a.xls]_36"/>
      <sheetName val="[Painel de Vendas 1.04a.xls]_39"/>
      <sheetName val="[Painel de Vendas 1.04a.xls]_37"/>
      <sheetName val="[Painel de Vendas 1.04a.xls]_38"/>
      <sheetName val="[Painel de Vendas 1.04a.xls]_40"/>
      <sheetName val="[Painel de Vendas 1.04a.xls]_44"/>
      <sheetName val="[Painel de Vendas 1.04a.xls]_41"/>
      <sheetName val="[Painel de Vendas 1.04a.xls]_42"/>
      <sheetName val="[Painel de Vendas 1.04a.xls]_43"/>
      <sheetName val="[Painel de Vendas 1.04a.xls]_45"/>
      <sheetName val="[Painel de Vendas 1.04a.xls]_50"/>
      <sheetName val="[Painel de Vendas 1.04a.xls]_46"/>
      <sheetName val="[Painel de Vendas 1.04a.xls]_47"/>
      <sheetName val="[Painel de Vendas 1.04a.xls]_48"/>
      <sheetName val="[Painel de Vendas 1.04a.xls]_49"/>
      <sheetName val="[Painel de Vendas 1.04a.xls]_60"/>
      <sheetName val="[Painel de Vendas 1.04a.xls]_51"/>
      <sheetName val="[Painel de Vendas 1.04a.xls]_52"/>
      <sheetName val="[Painel de Vendas 1.04a.xls]_53"/>
      <sheetName val="[Painel de Vendas 1.04a.xls]_54"/>
      <sheetName val="[Painel de Vendas 1.04a.xls]_55"/>
      <sheetName val="[Painel de Vendas 1.04a.xls]_56"/>
      <sheetName val="[Painel de Vendas 1.04a.xls]_57"/>
      <sheetName val="[Painel de Vendas 1.04a.xls]_58"/>
      <sheetName val="[Painel de Vendas 1.04a.xls]_59"/>
      <sheetName val="[Painel de Vendas 1.04a.xls]_62"/>
      <sheetName val="[Painel de Vendas 1.04a.xls]_61"/>
      <sheetName val="[Painel de Vendas 1.04a.xls]_66"/>
      <sheetName val="[Painel de Vendas 1.04a.xls]_63"/>
      <sheetName val="[Painel de Vendas 1.04a.xls]_64"/>
      <sheetName val="[Painel de Vendas 1.04a.xls]_65"/>
      <sheetName val="[Painel de Vendas 1.04a.xls]_67"/>
      <sheetName val="[Painel de Vendas 1.04a.xls]_74"/>
      <sheetName val="[Painel de Vendas 1.04a.xls]_69"/>
      <sheetName val="[Painel de Vendas 1.04a.xls]_68"/>
      <sheetName val="[Painel de Vendas 1.04a.xls]_70"/>
      <sheetName val="[Painel de Vendas 1.04a.xls]_71"/>
      <sheetName val="[Painel de Vendas 1.04a.xls]_72"/>
      <sheetName val="[Painel de Vendas 1.04a.xls]_73"/>
      <sheetName val="[Painel de Vendas 1.04a.xls]_75"/>
      <sheetName val="[Painel de Vendas 1.04a.xls]_76"/>
      <sheetName val="Macr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s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N"/>
      <sheetName val="SCA"/>
      <sheetName val="SJC"/>
      <sheetName val="SJR"/>
      <sheetName val="SOR"/>
      <sheetName val="VICTEL ($R)"/>
      <sheetName val="Sources_Uses"/>
      <sheetName val="FLOWCHART-02"/>
      <sheetName val="RATF0104"/>
      <sheetName val="TRAP1997"/>
      <sheetName val="Gtos"/>
      <sheetName val="menu"/>
      <sheetName val="perfil_fx_Hor"/>
      <sheetName val="BAUD"/>
      <sheetName val="RD INT 1ª"/>
      <sheetName val="Ficha Técnica"/>
      <sheetName val="FLOWCHART-03"/>
      <sheetName val="MACMASK1"/>
      <sheetName val="dHora"/>
      <sheetName val="MID"/>
      <sheetName val="mapa"/>
      <sheetName val="capa"/>
      <sheetName val="BD_ACTUAL"/>
      <sheetName val="Lista de valores"/>
      <sheetName val="DESCRICAO  PACOTES"/>
      <sheetName val="OUTDOOR"/>
      <sheetName val="Base de cálculo F1"/>
      <sheetName val="RATF0104.xls"/>
      <sheetName val="NEWS PREV"/>
      <sheetName val="Anual"/>
      <sheetName val="Pen M AS ABC 25+RJ1"/>
      <sheetName val="CONSUMO"/>
      <sheetName val="Ficha_Técnica"/>
      <sheetName val="2_3"/>
      <sheetName val="2_4"/>
      <sheetName val="2_5"/>
      <sheetName val="Plan1"/>
      <sheetName val="Basics"/>
      <sheetName val="Taxation"/>
      <sheetName val="Ficha_Técnica1"/>
      <sheetName val="Ficha_Técnica2"/>
      <sheetName val="Ficha_Técnica3"/>
      <sheetName val="VICTEL_($R)"/>
      <sheetName val="RD_INT_1ª"/>
      <sheetName val="VICTEL_($R)1"/>
      <sheetName val="RD_INT_1ª1"/>
      <sheetName val="VICTEL_($R)2"/>
      <sheetName val="RD_INT_1ª2"/>
      <sheetName val="RD제품개발투자비(매가)"/>
      <sheetName val="2005"/>
      <sheetName val="plamarc"/>
      <sheetName val="TAB.Daten"/>
      <sheetName val="base"/>
      <sheetName val="TV Crono"/>
      <sheetName val="SAL"/>
      <sheetName val="\Users\salazarv\AppData\Local\M"/>
      <sheetName val="Reprovadas"/>
      <sheetName val="[RATF0104.xls]\DATA\EXCEL\RATF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udo"/>
      <sheetName val="extraSIS"/>
      <sheetName val="CONVERSÃO"/>
      <sheetName val="TD_CLA"/>
      <sheetName val="CLA"/>
      <sheetName val="Consolidado"/>
      <sheetName val="Gráfico"/>
      <sheetName val="Ligações por hora"/>
      <sheetName val="Ranking por Filial - Mês"/>
      <sheetName val="Ranking Geral - Mês"/>
      <sheetName val="Tabelas"/>
      <sheetName val="Base"/>
      <sheetName val="distr.outdoor"/>
      <sheetName val="Anual"/>
      <sheetName val="Datos Cta Balance"/>
      <sheetName val="JUNHO"/>
      <sheetName val="Barueri"/>
      <sheetName val="BentoGonçalves"/>
      <sheetName val="BeloHorizonte"/>
      <sheetName val="Blumenau"/>
      <sheetName val="Brusque"/>
      <sheetName val="Campinas"/>
      <sheetName val="Canoas"/>
      <sheetName val="CaxiasSul"/>
      <sheetName val="Criciúma"/>
      <sheetName val="Curitiba"/>
      <sheetName val="Editorial"/>
      <sheetName val="Farroupilha"/>
      <sheetName val="Florianópolis"/>
      <sheetName val="FranquiaSP"/>
      <sheetName val="Indaiatuba"/>
      <sheetName val="Itajaí"/>
      <sheetName val="Joinville"/>
      <sheetName val="NovoHamburgo"/>
      <sheetName val="Niterói"/>
      <sheetName val="PortoAlegre"/>
      <sheetName val="Petrópolis"/>
      <sheetName val="RioJaneiro"/>
      <sheetName val="RibeirãoPreto"/>
      <sheetName val="SãoLeopoldo"/>
      <sheetName val="SantaMaria"/>
      <sheetName val="Sorocaba"/>
      <sheetName val="SãoPaulo"/>
      <sheetName val="Teresópolis"/>
      <sheetName val="PROPOSITIONS CHARGE "/>
      <sheetName val="FLOWCHART-0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ATIVO abr 2017"/>
      <sheetName val="Tabela Abril 2017"/>
      <sheetName val="GRADE"/>
      <sheetName val="RATEIO"/>
      <sheetName val="BASE"/>
      <sheetName val="COPIA"/>
      <sheetName val="Tudo"/>
      <sheetName val="ROTATIVO_abr_20171"/>
      <sheetName val="Tabela_Abril_20171"/>
      <sheetName val="ROTATIVO_abr_2017"/>
      <sheetName val="Tabela_Abril_2017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"/>
      <sheetName val="SP"/>
      <sheetName val="BEL"/>
      <sheetName val="BH"/>
      <sheetName val="VIT"/>
      <sheetName val="CAM"/>
      <sheetName val="GOI"/>
      <sheetName val="CWB"/>
      <sheetName val="DF"/>
      <sheetName val="MAN"/>
      <sheetName val="POA"/>
      <sheetName val="REC"/>
      <sheetName val="RJ"/>
      <sheetName val="SAL"/>
      <sheetName val="FOR"/>
      <sheetName val="BD PREÇOS"/>
      <sheetName val="BD AUDIÊNCIA"/>
      <sheetName val="REFERÊNCI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crger"/>
      <sheetName val="tv"/>
      <sheetName val="rev"/>
      <sheetName val="fut"/>
      <sheetName val="REV ger"/>
      <sheetName val="back pac"/>
      <sheetName val="outdr"/>
      <sheetName val="outdr (2)"/>
      <sheetName val="cin"/>
      <sheetName val="cabo esc abr"/>
      <sheetName val="cabo esc mai"/>
      <sheetName val="cabo linha jun"/>
      <sheetName val="cabo lin jul"/>
      <sheetName val="cabo lin ago"/>
      <sheetName val="cabo esc set"/>
      <sheetName val="cabo esc out"/>
      <sheetName val="REV 1.6"/>
      <sheetName val="REV 2001"/>
      <sheetName val="REV svp"/>
      <sheetName val="Validações"/>
      <sheetName val="Anual"/>
      <sheetName val="Tudo"/>
      <sheetName val="PARAMETRES"/>
      <sheetName val="MENU"/>
      <sheetName val="REV_ger"/>
      <sheetName val="back_pac"/>
      <sheetName val="outdr_(2)"/>
      <sheetName val="cabo_esc_abr"/>
      <sheetName val="cabo_esc_mai"/>
      <sheetName val="cabo_linha_jun"/>
      <sheetName val="cabo_lin_jul"/>
      <sheetName val="cabo_lin_ago"/>
      <sheetName val="cabo_esc_set"/>
      <sheetName val="cabo_esc_out"/>
      <sheetName val="REV_1_6"/>
      <sheetName val="REV_2001"/>
      <sheetName val="REV_svp"/>
      <sheetName val="Feriados"/>
      <sheetName val="Hipótesis "/>
      <sheetName val="costos utilizados"/>
      <sheetName val="costos OLD act 1 enero"/>
      <sheetName val="TOUS"/>
      <sheetName val="perfil_fx_Hor"/>
      <sheetName val="Gráfico - Share Net"/>
      <sheetName val="Detail"/>
      <sheetName val="Integração - Earned Value"/>
      <sheetName val="Tabelas"/>
      <sheetName val="ESC2000.XLS"/>
      <sheetName val="ESC2000"/>
      <sheetName val="BANCAS"/>
      <sheetName val="REV_ger1"/>
      <sheetName val="back_pac1"/>
      <sheetName val="outdr_(2)1"/>
      <sheetName val="cabo_esc_abr1"/>
      <sheetName val="cabo_esc_mai1"/>
      <sheetName val="cabo_linha_jun1"/>
      <sheetName val="cabo_lin_jul1"/>
      <sheetName val="cabo_lin_ago1"/>
      <sheetName val="cabo_esc_set1"/>
      <sheetName val="cabo_esc_out1"/>
      <sheetName val="REV_1_61"/>
      <sheetName val="REV_20011"/>
      <sheetName val="REV_svp1"/>
      <sheetName val="Gráfico_-_Share_Net"/>
      <sheetName val="R$"/>
      <sheetName val="Actual"/>
      <sheetName val="Medios"/>
      <sheetName val="Consolidado"/>
      <sheetName val="AXGAE"/>
      <sheetName val="MID"/>
      <sheetName val="mapa"/>
      <sheetName val="600ML"/>
      <sheetName val="\A\USERS\BALLEROA\ESCORT\ESC200"/>
      <sheetName val="REV_ger2"/>
      <sheetName val="back_pac2"/>
      <sheetName val="outdr_(2)2"/>
      <sheetName val="cabo_esc_abr2"/>
      <sheetName val="cabo_esc_mai2"/>
      <sheetName val="cabo_linha_jun2"/>
      <sheetName val="cabo_lin_jul2"/>
      <sheetName val="cabo_lin_ago2"/>
      <sheetName val="cabo_esc_set2"/>
      <sheetName val="cabo_esc_out2"/>
      <sheetName val="REV_1_62"/>
      <sheetName val="REV_20012"/>
      <sheetName val="REV_svp2"/>
      <sheetName val="costos_utilizados"/>
      <sheetName val="costos_OLD_act_1_enero"/>
      <sheetName val="Gráfico_-_Share_Net1"/>
      <sheetName val="ESC2000_XLS"/>
      <sheetName val="Integração_-_Earned_Value"/>
      <sheetName val="Hipótesis_"/>
      <sheetName val="tradução"/>
      <sheetName val="Share Price 2002"/>
      <sheetName val="[ESC2000.XLS][ESC2000.XLS][ESC2"/>
      <sheetName val="[ESC2000.XLS]\A\USERS\BALLEROA\"/>
      <sheetName val="[ESC2000.XLS][ESC2000.XLS]\A\US"/>
      <sheetName val="TABELA DE PREÇOS"/>
      <sheetName val="COEFICIENTES"/>
      <sheetName val="COTAÇÕES"/>
      <sheetName val="Datas"/>
      <sheetName val="01_2000"/>
      <sheetName val="FLOWCHART-02"/>
      <sheetName val="NEWS PREV"/>
      <sheetName val="[ESC2"/>
      <sheetName val="\A\USERS\BALLEROA\"/>
      <sheetName val="\A\US"/>
      <sheetName val="A"/>
      <sheetName val="FLOW P1 &amp; P2"/>
      <sheetName val="[ESC2000.XLS][ESC2"/>
      <sheetName val="[ESC2000.XLS]\A\US"/>
      <sheetName val="BASE"/>
      <sheetName val="\USERS\BALLEROA\ESCORT\ESC2000."/>
      <sheetName val="\X\A\USERS\BALLEROA\ESCORT\ESC2"/>
      <sheetName val="Tabela de Preços | Outubro 2014"/>
      <sheetName val="_A_USERS_BALLEROA_ESCORT_ESC200"/>
      <sheetName val="Resumo "/>
      <sheetName val="Redes Sociais - Junho"/>
      <sheetName val="Redes Sociais - Julho"/>
      <sheetName val="Portais - Junho"/>
      <sheetName val=" Verticais Noticias - Junho"/>
      <sheetName val=" Verticais Noticias - Julho"/>
      <sheetName val="Rede de Sites Jornais - Junho"/>
      <sheetName val="Rede de Sites Jornais - Julho"/>
      <sheetName val="REV_ger3"/>
      <sheetName val="back_pac3"/>
      <sheetName val="outdr_(2)3"/>
      <sheetName val="cabo_esc_abr3"/>
      <sheetName val="cabo_esc_mai3"/>
      <sheetName val="cabo_linha_jun3"/>
      <sheetName val="cabo_lin_jul3"/>
      <sheetName val="cabo_lin_ago3"/>
      <sheetName val="cabo_esc_set3"/>
      <sheetName val="cabo_esc_out3"/>
      <sheetName val="REV_1_63"/>
      <sheetName val="REV_20013"/>
      <sheetName val="REV_svp3"/>
      <sheetName val="costos_utilizados1"/>
      <sheetName val="costos_OLD_act_1_enero1"/>
      <sheetName val="ESC2000_XLS1"/>
      <sheetName val="Hipótesis_1"/>
      <sheetName val="Gráfico_-_Share_Net2"/>
      <sheetName val="Integração_-_Earned_Value1"/>
      <sheetName val="Share_Price_2002"/>
      <sheetName val="NEWS_PREV"/>
      <sheetName val="[ESC2000_XLS][ESC2000_XLS][ESC2"/>
      <sheetName val="[ESC2000_XLS]\A\USERS\BALLEROA\"/>
      <sheetName val="[ESC2000_XLS][ESC2000_XLS]\A\US"/>
      <sheetName val="TABELA_DE_PREÇOS"/>
      <sheetName val="FLOW_P1_&amp;_P2"/>
      <sheetName val="\USERS\BALLEROA\ESCORT\ESC2000_"/>
      <sheetName val="Tabela_de_Preços_|_Outubro_2014"/>
      <sheetName val="REV_ger4"/>
      <sheetName val="back_pac4"/>
      <sheetName val="outdr_(2)4"/>
      <sheetName val="cabo_esc_abr4"/>
      <sheetName val="cabo_esc_mai4"/>
      <sheetName val="cabo_linha_jun4"/>
      <sheetName val="cabo_lin_jul4"/>
      <sheetName val="cabo_lin_ago4"/>
      <sheetName val="cabo_esc_set4"/>
      <sheetName val="cabo_esc_out4"/>
      <sheetName val="REV_1_64"/>
      <sheetName val="REV_20014"/>
      <sheetName val="REV_svp4"/>
      <sheetName val="costos_utilizados2"/>
      <sheetName val="costos_OLD_act_1_enero2"/>
      <sheetName val="ESC2000_XLS2"/>
      <sheetName val="Hipótesis_2"/>
      <sheetName val="Gráfico_-_Share_Net3"/>
      <sheetName val="Integração_-_Earned_Value2"/>
      <sheetName val="Share_Price_20021"/>
      <sheetName val="NEWS_PREV1"/>
      <sheetName val="[ESC2000_XLS][ESC2000_XLS][ESC1"/>
      <sheetName val="[ESC2000_XLS]\A\USERS\BALLEROA1"/>
      <sheetName val="[ESC2000_XLS][ESC2000_XLS]\A\U1"/>
      <sheetName val="TABELA_DE_PREÇOS1"/>
      <sheetName val="FLOW_P1_&amp;_P21"/>
      <sheetName val="\USERS\BALLEROA\ESCORT\ESC20001"/>
      <sheetName val="Tabela_de_Preços_|_Outubro_2011"/>
      <sheetName val="REV_ger5"/>
      <sheetName val="back_pac5"/>
      <sheetName val="outdr_(2)5"/>
      <sheetName val="cabo_esc_abr5"/>
      <sheetName val="cabo_esc_mai5"/>
      <sheetName val="cabo_linha_jun5"/>
      <sheetName val="cabo_lin_jul5"/>
      <sheetName val="cabo_lin_ago5"/>
      <sheetName val="cabo_esc_set5"/>
      <sheetName val="cabo_esc_out5"/>
      <sheetName val="REV_1_65"/>
      <sheetName val="REV_20015"/>
      <sheetName val="REV_svp5"/>
      <sheetName val="costos_utilizados3"/>
      <sheetName val="costos_OLD_act_1_enero3"/>
      <sheetName val="ESC2000_XLS3"/>
      <sheetName val="Hipótesis_3"/>
      <sheetName val="Gráfico_-_Share_Net4"/>
      <sheetName val="Integração_-_Earned_Value3"/>
      <sheetName val="Share_Price_20022"/>
      <sheetName val="NEWS_PREV2"/>
      <sheetName val="[ESC2000_XLS][ESC2000_XLS][ESC3"/>
      <sheetName val="[ESC2000_XLS]\A\USERS\BALLEROA2"/>
      <sheetName val="[ESC2000_XLS][ESC2000_XLS]\A\U2"/>
      <sheetName val="TABELA_DE_PREÇOS2"/>
      <sheetName val="FLOW_P1_&amp;_P22"/>
      <sheetName val="\USERS\BALLEROA\ESCORT\ESC20002"/>
      <sheetName val="Tabela_de_Preços_|_Outubro_2012"/>
      <sheetName val="Corolla Gas"/>
      <sheetName val="REV_ger6"/>
      <sheetName val="back_pac6"/>
      <sheetName val="outdr_(2)6"/>
      <sheetName val="cabo_esc_abr6"/>
      <sheetName val="cabo_esc_mai6"/>
      <sheetName val="cabo_linha_jun6"/>
      <sheetName val="cabo_lin_jul6"/>
      <sheetName val="cabo_lin_ago6"/>
      <sheetName val="cabo_esc_set6"/>
      <sheetName val="cabo_esc_out6"/>
      <sheetName val="REV_1_66"/>
      <sheetName val="REV_20016"/>
      <sheetName val="REV_svp6"/>
      <sheetName val="costos_utilizados4"/>
      <sheetName val="costos_OLD_act_1_enero4"/>
      <sheetName val="ESC2000_XLS4"/>
      <sheetName val="Hipótesis_4"/>
      <sheetName val="Gráfico_-_Share_Net5"/>
      <sheetName val="Integração_-_Earned_Value4"/>
      <sheetName val="Share_Price_20023"/>
      <sheetName val="NEWS_PREV3"/>
      <sheetName val="[ESC2000_XLS][ESC2000_XLS][ESC4"/>
      <sheetName val="[ESC2000_XLS]\A\USERS\BALLEROA3"/>
      <sheetName val="[ESC2000_XLS][ESC2000_XLS]\A\U3"/>
      <sheetName val="TABELA_DE_PREÇOS3"/>
      <sheetName val="DADOS"/>
      <sheetName val="REV_ger7"/>
      <sheetName val="back_pac7"/>
      <sheetName val="outdr_(2)7"/>
      <sheetName val="cabo_esc_abr7"/>
      <sheetName val="cabo_esc_mai7"/>
      <sheetName val="cabo_linha_jun7"/>
      <sheetName val="cabo_lin_jul7"/>
      <sheetName val="cabo_lin_ago7"/>
      <sheetName val="cabo_esc_set7"/>
      <sheetName val="cabo_esc_out7"/>
      <sheetName val="REV_1_67"/>
      <sheetName val="REV_20017"/>
      <sheetName val="REV_svp7"/>
      <sheetName val="Hipótesis_5"/>
      <sheetName val="costos_utilizados5"/>
      <sheetName val="costos_OLD_act_1_enero5"/>
      <sheetName val="Gráfico_-_Share_Net6"/>
      <sheetName val="Integração_-_Earned_Value5"/>
      <sheetName val="ESC2000_XLS5"/>
      <sheetName val="Share_Price_20024"/>
      <sheetName val="[ESC2000_XLS][ESC2000_XLS][ESC5"/>
      <sheetName val="[ESC2000_XLS]\A\USERS\BALLEROA4"/>
      <sheetName val="[ESC2000_XLS][ESC2000_XLS]\A\U4"/>
      <sheetName val="TABELA_DE_PREÇOS4"/>
      <sheetName val="NEWS_PREV4"/>
      <sheetName val="FLOW_P1_&amp;_P23"/>
      <sheetName val="\USERS\BALLEROA\ESCORT\ESC20003"/>
      <sheetName val="Tabela_de_Preços_|_Outubro_2013"/>
      <sheetName val="Corolla_Gas"/>
      <sheetName val="REV_ger8"/>
      <sheetName val="back_pac8"/>
      <sheetName val="outdr_(2)8"/>
      <sheetName val="cabo_esc_abr8"/>
      <sheetName val="cabo_esc_mai8"/>
      <sheetName val="cabo_linha_jun8"/>
      <sheetName val="cabo_lin_jul8"/>
      <sheetName val="cabo_lin_ago8"/>
      <sheetName val="cabo_esc_set8"/>
      <sheetName val="cabo_esc_out8"/>
      <sheetName val="REV_1_68"/>
      <sheetName val="REV_20018"/>
      <sheetName val="REV_svp8"/>
      <sheetName val="Hipótesis_6"/>
      <sheetName val="costos_utilizados6"/>
      <sheetName val="costos_OLD_act_1_enero6"/>
      <sheetName val="Gráfico_-_Share_Net7"/>
      <sheetName val="Integração_-_Earned_Value6"/>
      <sheetName val="ESC2000_XLS6"/>
      <sheetName val="Share_Price_20025"/>
      <sheetName val="[ESC2000_XLS][ESC2000_XLS][ESC6"/>
      <sheetName val="[ESC2000_XLS]\A\USERS\BALLEROA5"/>
      <sheetName val="[ESC2000_XLS][ESC2000_XLS]\A\U5"/>
      <sheetName val="TABELA_DE_PREÇOS5"/>
      <sheetName val="NEWS_PREV5"/>
      <sheetName val="FLOW_P1_&amp;_P24"/>
      <sheetName val="\USERS\BALLEROA\ESCORT\ESC20004"/>
      <sheetName val="Tabela_de_Preços_|_Outubro_2015"/>
      <sheetName val="Corolla_Gas1"/>
      <sheetName val="est.rev."/>
      <sheetName val="[ESC2000_XLS][ESC2"/>
      <sheetName val="[ESC2000_XLS]\A\US"/>
      <sheetName val="BC - Main model"/>
      <sheetName val="OBS"/>
      <sheetName val="Período"/>
      <sheetName val="Cen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 refreshError="1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 refreshError="1"/>
      <sheetData sheetId="295"/>
      <sheetData sheetId="296"/>
      <sheetData sheetId="297" refreshError="1"/>
      <sheetData sheetId="298" refreshError="1"/>
      <sheetData sheetId="299" refreshError="1"/>
      <sheetData sheetId="30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estrat"/>
      <sheetName val="tatica"/>
      <sheetName val="geral"/>
      <sheetName val="CROGERAL"/>
      <sheetName val="ES GER"/>
      <sheetName val="ES REV"/>
      <sheetName val="KA GER"/>
      <sheetName val="KA REV"/>
      <sheetName val="CINEMA"/>
      <sheetName val="OUTDOOR"/>
      <sheetName val="base 1"/>
      <sheetName val="base rev"/>
      <sheetName val="outdr"/>
      <sheetName val="Tabelas"/>
      <sheetName val="Validações"/>
      <sheetName val="ES_GER"/>
      <sheetName val="ES_REV"/>
      <sheetName val="KA_GER"/>
      <sheetName val="KA_REV"/>
      <sheetName val="base_1"/>
      <sheetName val="base_rev"/>
      <sheetName val="costos OLD act 1 enero"/>
      <sheetName val="Detail"/>
      <sheetName val="PE1"/>
      <sheetName val="RS1"/>
      <sheetName val="SC1"/>
      <sheetName val="SP1"/>
      <sheetName val="Integração - Earned Value"/>
      <sheetName val="FLOW P1 &amp; P2"/>
      <sheetName val="Base"/>
      <sheetName val="ES_GER1"/>
      <sheetName val="ES_REV1"/>
      <sheetName val="KA_GER1"/>
      <sheetName val="KA_REV1"/>
      <sheetName val="base_11"/>
      <sheetName val="base_rev1"/>
      <sheetName val="GREG1"/>
      <sheetName val="MID"/>
      <sheetName val="mapa"/>
      <sheetName val="autos2000"/>
      <sheetName val="outdoor-projetos"/>
      <sheetName val="autos2000.xls"/>
      <sheetName val="Tudo"/>
      <sheetName val="FECHO AUGUST"/>
      <sheetName val="PBP 2003"/>
      <sheetName val="Price-VolMix YTD"/>
      <sheetName val="Anual"/>
      <sheetName val="BS$"/>
      <sheetName val="ITAX"/>
      <sheetName val="NH-REP"/>
      <sheetName val="PL$"/>
      <sheetName val="NH-PL"/>
      <sheetName val="NH-P&amp;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CAPA"/>
      <sheetName val="RTPR 3"/>
      <sheetName val="RTVL Reunião"/>
      <sheetName val="RTVL SDG"/>
      <sheetName val="TTV 1_1"/>
      <sheetName val="PORTIFÓLIO"/>
      <sheetName val="LICKS VOLUME"/>
      <sheetName val="LICKS PREÇO"/>
      <sheetName val="RTPR"/>
      <sheetName val="AS VL"/>
      <sheetName val="VDIRETA"/>
      <sheetName val="GERENTES"/>
      <sheetName val="GVPOND"/>
      <sheetName val="POAV"/>
      <sheetName val="POAB"/>
      <sheetName val="PELV"/>
      <sheetName val="PELB"/>
      <sheetName val="PFV"/>
      <sheetName val="PFB"/>
      <sheetName val="CAD"/>
      <sheetName val="CADP"/>
      <sheetName val="PONDERA"/>
      <sheetName val="OUTDOOR"/>
      <sheetName val="outdr"/>
      <sheetName val="RTPR_31"/>
      <sheetName val="RTVL_Reunião1"/>
      <sheetName val="RTVL_SDG1"/>
      <sheetName val="TTV_1_11"/>
      <sheetName val="LICKS_VOLUME1"/>
      <sheetName val="LICKS_PREÇO1"/>
      <sheetName val="AS_VL1"/>
      <sheetName val="RTPR_3"/>
      <sheetName val="RTVL_Reunião"/>
      <sheetName val="RTVL_SDG"/>
      <sheetName val="TTV_1_1"/>
      <sheetName val="LICKS_VOLUME"/>
      <sheetName val="LICKS_PREÇO"/>
      <sheetName val="AS_VL"/>
      <sheetName val="BASE DATOS"/>
      <sheetName val="RTPR_32"/>
      <sheetName val="RTVL_Reunião2"/>
      <sheetName val="RTVL_SDG2"/>
      <sheetName val="TTV_1_12"/>
      <sheetName val="LICKS_VOLUME2"/>
      <sheetName val="LICKS_PREÇO2"/>
      <sheetName val="AS_VL2"/>
      <sheetName val="RTPR_33"/>
      <sheetName val="RTVL_Reunião3"/>
      <sheetName val="RTVL_SDG3"/>
      <sheetName val="TTV_1_13"/>
      <sheetName val="LICKS_VOLUME3"/>
      <sheetName val="LICKS_PREÇO3"/>
      <sheetName val="AS_VL3"/>
      <sheetName val="Índices"/>
      <sheetName val="Custo 02 Visi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DASTRO"/>
      <sheetName val="BD_CALCULADA"/>
      <sheetName val="BD_DIGITADA"/>
      <sheetName val="META-DIR"/>
      <sheetName val="Como Estamos"/>
      <sheetName val="Rentabilidade"/>
      <sheetName val="Share"/>
      <sheetName val="DNL"/>
      <sheetName val="MBV"/>
      <sheetName val="Refrigenanc"/>
      <sheetName val="Operações"/>
      <sheetName val="CR NEW"/>
      <sheetName val="SDG NEW"/>
      <sheetName val="CR"/>
      <sheetName val="SDG"/>
      <sheetName val="OBZ"/>
      <sheetName val="CAD"/>
      <sheetName val="PONDERA"/>
      <sheetName val="OUTDOOR"/>
      <sheetName val="Pen M AS ABC 25+RJ1"/>
      <sheetName val="Presentación"/>
      <sheetName val="GP"/>
      <sheetName val="Como_Estamos2"/>
      <sheetName val="CR_NEW1"/>
      <sheetName val="SDG_NEW1"/>
      <sheetName val="Pen_M_AS_ABC_25+RJ11"/>
      <sheetName val="Como_Estamos"/>
      <sheetName val="Como_Estamos1"/>
      <sheetName val="CR_NEW"/>
      <sheetName val="SDG_NEW"/>
      <sheetName val="Pen_M_AS_ABC_25+RJ1"/>
      <sheetName val="costos OLD act 1 enero"/>
      <sheetName val="Como_Estamos3"/>
      <sheetName val="Como_Estamos4"/>
      <sheetName val="CR_NEW2"/>
      <sheetName val="SDG_NEW2"/>
      <sheetName val="Pen_M_AS_ABC_25+RJ12"/>
      <sheetName val="Como_Estamos5"/>
      <sheetName val="CR_NEW3"/>
      <sheetName val="SDG_NEW3"/>
      <sheetName val="Pen_M_AS_ABC_25+RJ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Gráfico no Microsoft Office Pow"/>
      <sheetName val="Gr%C3%A1fico%20no%20Microsoft%2"/>
      <sheetName val="Plan1"/>
      <sheetName val="Feriados"/>
      <sheetName val=""/>
      <sheetName val="\Users\mac\Downloads\Gráfico no"/>
      <sheetName val="\Users\mac\Desktop\Gráfico no M"/>
      <sheetName val="\Users\FMARCHI\Downloads\Gráfic"/>
      <sheetName val="menu"/>
      <sheetName val="perfil_fx_Hor"/>
      <sheetName val="outdr"/>
      <sheetName val="Tabelas"/>
      <sheetName val="VICTEL ($R)"/>
      <sheetName val="TAB.Daten"/>
      <sheetName val="TV Aberta - Pré"/>
      <sheetName val="ESPEC. F11"/>
      <sheetName val="Esporte Interativo "/>
      <sheetName val="TV Aberta 4G"/>
      <sheetName val="TV Fechada - Pós "/>
      <sheetName val="Total Copias"/>
      <sheetName val="Pay TV - Pré Ostentar 2GB"/>
      <sheetName val="ESPC. ZARPA"/>
      <sheetName val="ESPC. ESTAÇÃO RIO"/>
      <sheetName val="GLOBO "/>
      <sheetName val="RECORD."/>
      <sheetName val="SBT."/>
      <sheetName val="GLOBO"/>
      <sheetName val="BAND"/>
      <sheetName val="BAND."/>
      <sheetName val="RECORD"/>
      <sheetName val="SBT"/>
      <sheetName val="REDE TV "/>
      <sheetName val="Globosat "/>
      <sheetName val="Especificacoes Globosat"/>
      <sheetName val="Especificacoes Esp Interativo"/>
      <sheetName val="Especificacoes TNT E TBS"/>
      <sheetName val="Esporte Interativo"/>
      <sheetName val="ESPN"/>
      <sheetName val="FOX"/>
      <sheetName val="Globosat"/>
      <sheetName val="tv fechada"/>
      <sheetName val="Gráfico%20no%20Microsoft%20Offi"/>
      <sheetName val="\Users\ferreirap\AppData\Local\"/>
      <sheetName val="[Gráfico no Microsoft Office Po"/>
      <sheetName val="Gráfico_no_Microsoft_Office_Pow"/>
      <sheetName val="VICTEL_($R)"/>
      <sheetName val="TAB_Daten"/>
      <sheetName val="TV_Aberta_-_Pré"/>
      <sheetName val="ESPEC__F11"/>
      <sheetName val="Esporte_Interativo_"/>
      <sheetName val="TV_Aberta_4G"/>
      <sheetName val="TV_Fechada_-_Pós_"/>
      <sheetName val="Total_Copias"/>
      <sheetName val="Pay_TV_-_Pré_Ostentar_2GB"/>
      <sheetName val="ESPC__ZARPA"/>
      <sheetName val="ESPC__ESTAÇÃO_RIO"/>
      <sheetName val="GLOBO_"/>
      <sheetName val="RECORD_"/>
      <sheetName val="SBT_"/>
      <sheetName val="BAND_"/>
      <sheetName val="REDE_TV_"/>
      <sheetName val="Globosat_"/>
      <sheetName val="Especificacoes_Globosat"/>
      <sheetName val="Especificacoes_Esp_Interativo"/>
      <sheetName val="Especificacoes_TNT_E_TBS"/>
      <sheetName val="Esporte_Interativo"/>
      <sheetName val="tv_fechada"/>
      <sheetName val="\Users\mac\Downloads\Gráfico_no"/>
      <sheetName val="\Users\mac\Desktop\Gráfico_no_M"/>
      <sheetName val="Gráfico_no_Microsoft_Office_Po1"/>
      <sheetName val="VICTEL_($R)1"/>
      <sheetName val="TAB_Daten1"/>
      <sheetName val="TV_Aberta_-_Pré1"/>
      <sheetName val="ESPEC__F111"/>
      <sheetName val="Esporte_Interativo_1"/>
      <sheetName val="TV_Aberta_4G1"/>
      <sheetName val="TV_Fechada_-_Pós_1"/>
      <sheetName val="Total_Copias1"/>
      <sheetName val="Pay_TV_-_Pré_Ostentar_2GB1"/>
      <sheetName val="ESPC__ZARPA1"/>
      <sheetName val="ESPC__ESTAÇÃO_RIO1"/>
      <sheetName val="GLOBO_1"/>
      <sheetName val="RECORD_1"/>
      <sheetName val="SBT_1"/>
      <sheetName val="BAND_1"/>
      <sheetName val="REDE_TV_1"/>
      <sheetName val="Globosat_1"/>
      <sheetName val="Especificacoes_Globosat1"/>
      <sheetName val="Especificacoes_Esp_Interativo1"/>
      <sheetName val="Especificacoes_TNT_E_TBS1"/>
      <sheetName val="Esporte_Interativo1"/>
      <sheetName val="tv_fechada1"/>
      <sheetName val="\Users\mac\Downloads\Gráfico_n1"/>
      <sheetName val="\Users\mac\Desktop\Gráfico_no_1"/>
      <sheetName val="Gráfico_no_Microsoft_Office_Po2"/>
      <sheetName val="VICTEL_($R)2"/>
      <sheetName val="TAB_Daten2"/>
      <sheetName val="TV_Aberta_-_Pré2"/>
      <sheetName val="ESPEC__F112"/>
      <sheetName val="Esporte_Interativo_2"/>
      <sheetName val="TV_Aberta_4G2"/>
      <sheetName val="TV_Fechada_-_Pós_2"/>
      <sheetName val="Total_Copias2"/>
      <sheetName val="Pay_TV_-_Pré_Ostentar_2GB2"/>
      <sheetName val="ESPC__ZARPA2"/>
      <sheetName val="ESPC__ESTAÇÃO_RIO2"/>
      <sheetName val="GLOBO_2"/>
      <sheetName val="RECORD_2"/>
      <sheetName val="SBT_2"/>
      <sheetName val="BAND_2"/>
      <sheetName val="REDE_TV_2"/>
      <sheetName val="Globosat_2"/>
      <sheetName val="Especificacoes_Globosat2"/>
      <sheetName val="Especificacoes_Esp_Interativo2"/>
      <sheetName val="Especificacoes_TNT_E_TBS2"/>
      <sheetName val="Esporte_Interativo2"/>
      <sheetName val="tv_fechada2"/>
      <sheetName val="\Users\mac\Downloads\Gráfico_n2"/>
      <sheetName val="\Users\mac\Desktop\Gráfico_no_2"/>
      <sheetName val="Gráfico_no_Microsoft_Office_Po3"/>
      <sheetName val="VICTEL_($R)3"/>
      <sheetName val="TAB_Daten3"/>
      <sheetName val="TV_Aberta_-_Pré3"/>
      <sheetName val="ESPEC__F113"/>
      <sheetName val="Esporte_Interativo_3"/>
      <sheetName val="TV_Aberta_4G3"/>
      <sheetName val="TV_Fechada_-_Pós_3"/>
      <sheetName val="Total_Copias3"/>
      <sheetName val="Pay_TV_-_Pré_Ostentar_2GB3"/>
      <sheetName val="ESPC__ZARPA3"/>
      <sheetName val="ESPC__ESTAÇÃO_RIO3"/>
      <sheetName val="GLOBO_3"/>
      <sheetName val="RECORD_3"/>
      <sheetName val="SBT_3"/>
      <sheetName val="BAND_3"/>
      <sheetName val="REDE_TV_3"/>
      <sheetName val="Globosat_3"/>
      <sheetName val="Especificacoes_Globosat3"/>
      <sheetName val="Especificacoes_Esp_Interativo3"/>
      <sheetName val="Especificacoes_TNT_E_TBS3"/>
      <sheetName val="Esporte_Interativo3"/>
      <sheetName val="tv_fechada3"/>
      <sheetName val="\Users\mac\Downloads\Gráfico_n3"/>
      <sheetName val="\Users\mac\Desktop\Gráfico_no_3"/>
      <sheetName val="CAPA"/>
      <sheetName val="Motivos da Revisão"/>
      <sheetName val="Crono"/>
      <sheetName val="TV ABERTA"/>
      <sheetName val="REGIONAL"/>
      <sheetName val="PAYTV"/>
      <sheetName val="Cardápio de Métricas"/>
      <sheetName val="600ML"/>
    </sheetNames>
    <definedNames>
      <definedName name="________________________p1"/>
      <definedName name="_______________________p1"/>
      <definedName name="______________________p1"/>
      <definedName name="_____________________p1"/>
      <definedName name="____________________p1"/>
      <definedName name="____p1"/>
      <definedName name="___p1"/>
      <definedName name="__p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CIPAL"/>
      <sheetName val="GRAF TOTAL"/>
      <sheetName val="GRAF ROTA"/>
      <sheetName val="GRAF AS"/>
      <sheetName val="vol. CERV. TOTAL"/>
      <sheetName val="vol. CERV. ROTA"/>
      <sheetName val="vol. CERV. AS"/>
      <sheetName val="vol. REFRI. TOTAL"/>
      <sheetName val="vol. REFRI. ROTA"/>
      <sheetName val="vol. REFRI. AS"/>
      <sheetName val="ttv CERV. TOTAL"/>
      <sheetName val="ttv CERV. ROTA"/>
      <sheetName val="ttv CERV. AS"/>
      <sheetName val="ttv REFRI. TOTAL"/>
      <sheetName val="ttv REFRI. ROTA"/>
      <sheetName val="ttv REFRI. AS"/>
      <sheetName val="DIA_VOL"/>
      <sheetName val="DIA_TTV"/>
      <sheetName val="MIGRAÇAO"/>
      <sheetName val="SDG VOL"/>
      <sheetName val="BASE TTV"/>
      <sheetName val="SDG TTV-COM"/>
      <sheetName val="arruma"/>
      <sheetName val="SDG TTV-CDD"/>
      <sheetName val="MES ATUAL"/>
      <sheetName val="MES ANTERIOR"/>
      <sheetName val="BASE GRAF"/>
      <sheetName val="NOVO A.A. TOTAL"/>
      <sheetName val="NOVO A.A. ROTA"/>
      <sheetName val="NOVO A.A. AS"/>
      <sheetName val="PRC-TV (0)"/>
      <sheetName val="Como Estamos"/>
      <sheetName val="CADASTRO"/>
      <sheetName val="CAD"/>
      <sheetName val="PONDERA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Hora"/>
      <sheetName val="SistL1L2"/>
      <sheetName val="L1,L2,SIS% "/>
      <sheetName val="AcumSistL1L2"/>
      <sheetName val="Linha1"/>
      <sheetName val="Linha2"/>
      <sheetName val="L1%"/>
      <sheetName val="AcL1,L2,Sist%"/>
      <sheetName val="%HoraL1L2"/>
      <sheetName val="L2%"/>
      <sheetName val="AcL1%"/>
      <sheetName val="AcL2%"/>
      <sheetName val="Linha2 sPVN "/>
      <sheetName val="Linha2 sPVN pm"/>
      <sheetName val="Linha2 sPVN  pt"/>
      <sheetName val="Plan1"/>
      <sheetName val="TabDinL1"/>
      <sheetName val="TabDinL2"/>
      <sheetName val="TabDinAcesL1"/>
      <sheetName val="TabDinAcesL2 "/>
      <sheetName val="MID"/>
      <sheetName val="mapa"/>
      <sheetName val="AnálisePerfilDemandaMAIO99"/>
      <sheetName val="OUTDOOR"/>
      <sheetName val="L1,L2,SIS%_"/>
      <sheetName val="Linha2_sPVN_"/>
      <sheetName val="Linha2_sPVN_pm"/>
      <sheetName val="Linha2_sPVN__pt"/>
      <sheetName val="TabDinAcesL2_"/>
      <sheetName val="Tabelas"/>
      <sheetName val="PRINCIPAL"/>
      <sheetName val="Ficha Técnica"/>
      <sheetName val="perfil_fx_Hor"/>
      <sheetName val="DB_Actual Unid"/>
      <sheetName val="Validações"/>
      <sheetName val="Anual"/>
      <sheetName val="FLOWCHART-03"/>
      <sheetName val="PRC-TV (0)"/>
      <sheetName val="L1,L2,SIS%_1"/>
      <sheetName val="Linha2_sPVN_1"/>
      <sheetName val="Linha2_sPVN_pm1"/>
      <sheetName val="Linha2_sPVN__pt1"/>
      <sheetName val="TabDinAcesL2_1"/>
      <sheetName val="Ficha_Técnica"/>
      <sheetName val="PRC-TV_(0)"/>
      <sheetName val="L1,L2,SIS%_2"/>
      <sheetName val="Linha2_sPVN_2"/>
      <sheetName val="Linha2_sPVN_pm2"/>
      <sheetName val="Linha2_sPVN__pt2"/>
      <sheetName val="TabDinAcesL2_2"/>
      <sheetName val="Ficha_Técnica1"/>
      <sheetName val="PRC-TV_(0)1"/>
      <sheetName val="L1,L2,SIS%_3"/>
      <sheetName val="Linha2_sPVN_3"/>
      <sheetName val="Linha2_sPVN_pm3"/>
      <sheetName val="Linha2_sPVN__pt3"/>
      <sheetName val="TabDinAcesL2_3"/>
      <sheetName val="Ficha_Técnica2"/>
      <sheetName val="PRC-TV_(0)2"/>
      <sheetName val="1DataBaseUS$"/>
      <sheetName val="Modelo TIR's"/>
      <sheetName val="BS$"/>
      <sheetName val="ITAX"/>
      <sheetName val="NH-REP"/>
      <sheetName val="PL$"/>
      <sheetName val="NH-PL"/>
      <sheetName val="NH-P&amp;T"/>
      <sheetName val="ActxJR"/>
      <sheetName val="Factura"/>
      <sheetName val="Personalizar"/>
      <sheetName val="Lead (2)"/>
      <sheetName val="Base Rateio"/>
      <sheetName val="Como Estamos"/>
      <sheetName val="CADASTRO"/>
      <sheetName val="Cuenta"/>
      <sheetName val="Total"/>
      <sheetName val="Fin Data"/>
      <sheetName val="capa"/>
      <sheetName val="Base_Rateio"/>
      <sheetName val="SIG-&gt;SUIG"/>
      <sheetName val="Custo_Insumo"/>
      <sheetName val="AnálisePerfilDemandaMAIO99.xls"/>
      <sheetName val="An%C3%A1lisePerfilDemandaMAIO99"/>
      <sheetName val="2005"/>
      <sheetName val="NEWS PREV"/>
      <sheetName val="FRECEFECBAILEYS"/>
      <sheetName val="Tudo"/>
      <sheetName val="base"/>
      <sheetName val="size"/>
      <sheetName val="Custo Variável"/>
      <sheetName val="COEFICIENTES"/>
      <sheetName val="TABELA DE PREÇOS"/>
      <sheetName val="Índices"/>
      <sheetName val="Custo 02 Visitas"/>
      <sheetName val="informacoes"/>
      <sheetName val="L1,L2,SIS%_9"/>
      <sheetName val="Linha2_sPVN_9"/>
      <sheetName val="Linha2_sPVN_pm9"/>
      <sheetName val="Linha2_sPVN__pt9"/>
      <sheetName val="TabDinAcesL2_9"/>
      <sheetName val="Ficha_Técnica8"/>
      <sheetName val="DB_Actual_Unid5"/>
      <sheetName val="PRC-TV_(0)8"/>
      <sheetName val="Lead_(2)5"/>
      <sheetName val="Modelo_TIR's5"/>
      <sheetName val="Fin_Data5"/>
      <sheetName val="AnálisePerfilDemandaMAIO99_xls5"/>
      <sheetName val="Base_Rateio5"/>
      <sheetName val="NEWS_PREV5"/>
      <sheetName val="Custo_02_Visitas5"/>
      <sheetName val="Como_Estamos5"/>
      <sheetName val="L1,L2,SIS%_4"/>
      <sheetName val="Linha2_sPVN_4"/>
      <sheetName val="Linha2_sPVN_pm4"/>
      <sheetName val="Linha2_sPVN__pt4"/>
      <sheetName val="TabDinAcesL2_4"/>
      <sheetName val="Ficha_Técnica3"/>
      <sheetName val="DB_Actual_Unid"/>
      <sheetName val="PRC-TV_(0)3"/>
      <sheetName val="Lead_(2)"/>
      <sheetName val="Modelo_TIR's"/>
      <sheetName val="Fin_Data"/>
      <sheetName val="AnálisePerfilDemandaMAIO99_xls"/>
      <sheetName val="NEWS_PREV"/>
      <sheetName val="Custo_02_Visitas"/>
      <sheetName val="Como_Estamos"/>
      <sheetName val="L1,L2,SIS%_5"/>
      <sheetName val="Linha2_sPVN_5"/>
      <sheetName val="Linha2_sPVN_pm5"/>
      <sheetName val="Linha2_sPVN__pt5"/>
      <sheetName val="TabDinAcesL2_5"/>
      <sheetName val="Ficha_Técnica4"/>
      <sheetName val="DB_Actual_Unid1"/>
      <sheetName val="PRC-TV_(0)4"/>
      <sheetName val="Lead_(2)1"/>
      <sheetName val="Modelo_TIR's1"/>
      <sheetName val="Fin_Data1"/>
      <sheetName val="AnálisePerfilDemandaMAIO99_xls1"/>
      <sheetName val="Base_Rateio1"/>
      <sheetName val="NEWS_PREV1"/>
      <sheetName val="Custo_02_Visitas1"/>
      <sheetName val="Como_Estamos1"/>
      <sheetName val="L1,L2,SIS%_7"/>
      <sheetName val="Linha2_sPVN_7"/>
      <sheetName val="Linha2_sPVN_pm7"/>
      <sheetName val="Linha2_sPVN__pt7"/>
      <sheetName val="TabDinAcesL2_7"/>
      <sheetName val="Ficha_Técnica6"/>
      <sheetName val="DB_Actual_Unid3"/>
      <sheetName val="PRC-TV_(0)6"/>
      <sheetName val="Lead_(2)3"/>
      <sheetName val="Modelo_TIR's3"/>
      <sheetName val="Fin_Data3"/>
      <sheetName val="AnálisePerfilDemandaMAIO99_xls3"/>
      <sheetName val="Base_Rateio3"/>
      <sheetName val="NEWS_PREV3"/>
      <sheetName val="Custo_02_Visitas3"/>
      <sheetName val="Como_Estamos3"/>
      <sheetName val="L1,L2,SIS%_6"/>
      <sheetName val="Linha2_sPVN_6"/>
      <sheetName val="Linha2_sPVN_pm6"/>
      <sheetName val="Linha2_sPVN__pt6"/>
      <sheetName val="TabDinAcesL2_6"/>
      <sheetName val="Ficha_Técnica5"/>
      <sheetName val="DB_Actual_Unid2"/>
      <sheetName val="PRC-TV_(0)5"/>
      <sheetName val="Lead_(2)2"/>
      <sheetName val="Modelo_TIR's2"/>
      <sheetName val="Fin_Data2"/>
      <sheetName val="AnálisePerfilDemandaMAIO99_xls2"/>
      <sheetName val="Base_Rateio2"/>
      <sheetName val="NEWS_PREV2"/>
      <sheetName val="Custo_02_Visitas2"/>
      <sheetName val="Como_Estamos2"/>
      <sheetName val="L1,L2,SIS%_8"/>
      <sheetName val="Linha2_sPVN_8"/>
      <sheetName val="Linha2_sPVN_pm8"/>
      <sheetName val="Linha2_sPVN__pt8"/>
      <sheetName val="TabDinAcesL2_8"/>
      <sheetName val="Ficha_Técnica7"/>
      <sheetName val="DB_Actual_Unid4"/>
      <sheetName val="PRC-TV_(0)7"/>
      <sheetName val="Lead_(2)4"/>
      <sheetName val="Modelo_TIR's4"/>
      <sheetName val="Fin_Data4"/>
      <sheetName val="AnálisePerfilDemandaMAIO99_xls4"/>
      <sheetName val="Base_Rateio4"/>
      <sheetName val="NEWS_PREV4"/>
      <sheetName val="Custo_02_Visitas4"/>
      <sheetName val="Como_Estamos4"/>
      <sheetName val="L1,L2,SIS%_10"/>
      <sheetName val="Linha2_sPVN_10"/>
      <sheetName val="Linha2_sPVN_pm10"/>
      <sheetName val="Linha2_sPVN__pt10"/>
      <sheetName val="TabDinAcesL2_10"/>
      <sheetName val="Ficha_Técnica9"/>
      <sheetName val="DB_Actual_Unid6"/>
      <sheetName val="PRC-TV_(0)9"/>
      <sheetName val="Lead_(2)6"/>
      <sheetName val="Modelo_TIR's6"/>
      <sheetName val="Fin_Data6"/>
      <sheetName val="AnálisePerfilDemandaMAIO99_xls6"/>
      <sheetName val="Base_Rateio6"/>
      <sheetName val="NEWS_PREV6"/>
      <sheetName val="Custo_02_Visitas6"/>
      <sheetName val="Como_Estamos6"/>
      <sheetName val="\\SERVER01\Operacoes\Transporte"/>
      <sheetName val="A"/>
      <sheetName val="plamarc"/>
      <sheetName val="Final"/>
      <sheetName val="Control"/>
      <sheetName val="anarev"/>
      <sheetName val="L1,L2,SIS%_15"/>
      <sheetName val="Linha2_sPVN_15"/>
      <sheetName val="Linha2_sPVN_pm15"/>
      <sheetName val="Linha2_sPVN__pt15"/>
      <sheetName val="TabDinAcesL2_15"/>
      <sheetName val="Ficha_Técnica14"/>
      <sheetName val="DB_Actual_Unid11"/>
      <sheetName val="PRC-TV_(0)14"/>
      <sheetName val="Modelo_TIR's11"/>
      <sheetName val="Lead_(2)11"/>
      <sheetName val="Base_Rateio11"/>
      <sheetName val="Como_Estamos11"/>
      <sheetName val="Rádio"/>
      <sheetName val="Folha2"/>
      <sheetName val="Fin_Data11"/>
      <sheetName val="AnálisePerfilDemandaMAIO99_xl11"/>
      <sheetName val="NEWS_PREV11"/>
      <sheetName val="Custo_Variável4"/>
      <sheetName val="TABELA_DE_PREÇOS4"/>
      <sheetName val="Custo_02_Visitas11"/>
      <sheetName val="Share_Price_20024"/>
      <sheetName val="L1,L2,SIS%_13"/>
      <sheetName val="Linha2_sPVN_13"/>
      <sheetName val="Linha2_sPVN_pm13"/>
      <sheetName val="Linha2_sPVN__pt13"/>
      <sheetName val="TabDinAcesL2_13"/>
      <sheetName val="Ficha_Técnica12"/>
      <sheetName val="DB_Actual_Unid9"/>
      <sheetName val="PRC-TV_(0)12"/>
      <sheetName val="Modelo_TIR's9"/>
      <sheetName val="Lead_(2)9"/>
      <sheetName val="Base_Rateio9"/>
      <sheetName val="Como_Estamos9"/>
      <sheetName val="Fin_Data9"/>
      <sheetName val="AnálisePerfilDemandaMAIO99_xls9"/>
      <sheetName val="NEWS_PREV9"/>
      <sheetName val="Custo_Variável2"/>
      <sheetName val="TABELA_DE_PREÇOS2"/>
      <sheetName val="Custo_02_Visitas9"/>
      <sheetName val="Share_Price_20022"/>
      <sheetName val="L1,L2,SIS%_12"/>
      <sheetName val="Linha2_sPVN_12"/>
      <sheetName val="Linha2_sPVN_pm12"/>
      <sheetName val="Linha2_sPVN__pt12"/>
      <sheetName val="TabDinAcesL2_12"/>
      <sheetName val="Ficha_Técnica11"/>
      <sheetName val="DB_Actual_Unid8"/>
      <sheetName val="PRC-TV_(0)11"/>
      <sheetName val="Modelo_TIR's8"/>
      <sheetName val="Lead_(2)8"/>
      <sheetName val="Base_Rateio8"/>
      <sheetName val="Como_Estamos8"/>
      <sheetName val="Fin_Data8"/>
      <sheetName val="AnálisePerfilDemandaMAIO99_xls8"/>
      <sheetName val="NEWS_PREV8"/>
      <sheetName val="Custo_Variável1"/>
      <sheetName val="TABELA_DE_PREÇOS1"/>
      <sheetName val="Custo_02_Visitas8"/>
      <sheetName val="Share_Price_20021"/>
      <sheetName val="L1,L2,SIS%_11"/>
      <sheetName val="Linha2_sPVN_11"/>
      <sheetName val="Linha2_sPVN_pm11"/>
      <sheetName val="Linha2_sPVN__pt11"/>
      <sheetName val="TabDinAcesL2_11"/>
      <sheetName val="Ficha_Técnica10"/>
      <sheetName val="DB_Actual_Unid7"/>
      <sheetName val="PRC-TV_(0)10"/>
      <sheetName val="Modelo_TIR's7"/>
      <sheetName val="Lead_(2)7"/>
      <sheetName val="Base_Rateio7"/>
      <sheetName val="Como_Estamos7"/>
      <sheetName val="Fin_Data7"/>
      <sheetName val="AnálisePerfilDemandaMAIO99_xls7"/>
      <sheetName val="NEWS_PREV7"/>
      <sheetName val="Custo_Variável"/>
      <sheetName val="TABELA_DE_PREÇOS"/>
      <sheetName val="Custo_02_Visitas7"/>
      <sheetName val="Share_Price_2002"/>
      <sheetName val="L1,L2,SIS%_14"/>
      <sheetName val="Linha2_sPVN_14"/>
      <sheetName val="Linha2_sPVN_pm14"/>
      <sheetName val="Linha2_sPVN__pt14"/>
      <sheetName val="TabDinAcesL2_14"/>
      <sheetName val="Ficha_Técnica13"/>
      <sheetName val="DB_Actual_Unid10"/>
      <sheetName val="PRC-TV_(0)13"/>
      <sheetName val="Modelo_TIR's10"/>
      <sheetName val="Lead_(2)10"/>
      <sheetName val="Base_Rateio10"/>
      <sheetName val="Como_Estamos10"/>
      <sheetName val="Fin_Data10"/>
      <sheetName val="AnálisePerfilDemandaMAIO99_xl10"/>
      <sheetName val="NEWS_PREV10"/>
      <sheetName val="Custo_Variável3"/>
      <sheetName val="TABELA_DE_PREÇOS3"/>
      <sheetName val="Custo_02_Visitas10"/>
      <sheetName val="Share_Price_20023"/>
      <sheetName val="Share Price 2002"/>
      <sheetName val=""/>
      <sheetName val="Feriados"/>
      <sheetName val="CRESCER"/>
      <sheetName val="L1,L2,SIS%_16"/>
      <sheetName val="Linha2_sPVN_16"/>
      <sheetName val="Linha2_sPVN_pm16"/>
      <sheetName val="Linha2_sPVN__pt16"/>
      <sheetName val="TabDinAcesL2_16"/>
      <sheetName val="Ficha_Técnica15"/>
      <sheetName val="DB_Actual_Unid12"/>
      <sheetName val="PRC-TV_(0)15"/>
      <sheetName val="Lead_(2)12"/>
      <sheetName val="Modelo_TIR's12"/>
      <sheetName val="Fin_Data12"/>
      <sheetName val="AnálisePerfilDemandaMAIO99_xl12"/>
      <sheetName val="Base_Rateio12"/>
      <sheetName val="NEWS_PREV12"/>
      <sheetName val="Custo_02_Visitas12"/>
      <sheetName val="Como_Estamos12"/>
      <sheetName val="TABELA_DE_PREÇOS5"/>
      <sheetName val="Custo_Variável5"/>
      <sheetName val="L1,L2,SIS%_17"/>
      <sheetName val="Linha2_sPVN_17"/>
      <sheetName val="Linha2_sPVN_pm17"/>
      <sheetName val="Linha2_sPVN__pt17"/>
      <sheetName val="TabDinAcesL2_17"/>
      <sheetName val="Ficha_Técnica16"/>
      <sheetName val="DB_Actual_Unid13"/>
      <sheetName val="PRC-TV_(0)16"/>
      <sheetName val="Lead_(2)13"/>
      <sheetName val="Modelo_TIR's13"/>
      <sheetName val="Fin_Data13"/>
      <sheetName val="AnálisePerfilDemandaMAIO99_xl13"/>
      <sheetName val="Base_Rateio13"/>
      <sheetName val="NEWS_PREV13"/>
      <sheetName val="Custo_02_Visitas13"/>
      <sheetName val="Como_Estamos13"/>
      <sheetName val="TABELA_DE_PREÇOS6"/>
      <sheetName val="Custo_Variável6"/>
      <sheetName val="L1,L2,SIS%_18"/>
      <sheetName val="Linha2_sPVN_18"/>
      <sheetName val="Linha2_sPVN_pm18"/>
      <sheetName val="Linha2_sPVN__pt18"/>
      <sheetName val="TabDinAcesL2_18"/>
      <sheetName val="Ficha_Técnica17"/>
      <sheetName val="DB_Actual_Unid14"/>
      <sheetName val="PRC-TV_(0)17"/>
      <sheetName val="Lead_(2)14"/>
      <sheetName val="Modelo_TIR's14"/>
      <sheetName val="Fin_Data14"/>
      <sheetName val="AnálisePerfilDemandaMAIO99_xl14"/>
      <sheetName val="Base_Rateio14"/>
      <sheetName val="NEWS_PREV14"/>
      <sheetName val="Custo_02_Visitas14"/>
      <sheetName val="Como_Estamos14"/>
      <sheetName val="TABELA_DE_PREÇOS7"/>
      <sheetName val="Custo_Variável7"/>
      <sheetName val="L1,L2,SIS%_19"/>
      <sheetName val="Linha2_sPVN_19"/>
      <sheetName val="Linha2_sPVN_pm19"/>
      <sheetName val="Linha2_sPVN__pt19"/>
      <sheetName val="TabDinAcesL2_19"/>
      <sheetName val="Ficha_Técnica18"/>
      <sheetName val="DB_Actual_Unid15"/>
      <sheetName val="PRC-TV_(0)18"/>
      <sheetName val="Lead_(2)15"/>
      <sheetName val="Modelo_TIR's15"/>
      <sheetName val="Fin_Data15"/>
      <sheetName val="AnálisePerfilDemandaMAIO99_xl15"/>
      <sheetName val="Base_Rateio15"/>
      <sheetName val="NEWS_PREV15"/>
      <sheetName val="Custo_02_Visitas15"/>
      <sheetName val="Como_Estamos15"/>
      <sheetName val="TABELA_DE_PREÇOS8"/>
      <sheetName val="Custo_Variável8"/>
      <sheetName val="SQL Results"/>
      <sheetName val="DEPARA_Descontos"/>
      <sheetName val="DEPARA_Inflacao"/>
      <sheetName val="DEPARA_MERC_POND_MMABC18+"/>
      <sheetName val="DEPARA_SEC_POND"/>
      <sheetName val="DEPARA_TARGET_18+"/>
      <sheetName val="Net"/>
      <sheetName val="Gross"/>
      <sheetName val="Gross YTD"/>
      <sheetName val="Net 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 refreshError="1"/>
      <sheetData sheetId="312" refreshError="1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S"/>
      <sheetName val="FCCF2001TV-09-15"/>
      <sheetName val="RESUMO FLOW 12-05"/>
      <sheetName val="RESUMO FLOW 01-23"/>
      <sheetName val="RESUMO FLOW 03-04"/>
      <sheetName val="RESUMO FLOW03-04Rev"/>
      <sheetName val="Sheet1"/>
      <sheetName val="resumo total mês"/>
      <sheetName val="RESUMO FLOW"/>
      <sheetName val="FLOW2001TV"/>
      <sheetName val="ORÇ VERAO 30&quot; - CPP T&amp;A"/>
      <sheetName val="FLOW PCA VERAO 30&quot; - T&amp;A"/>
      <sheetName val="ORÇ MAINLINE 30&quot; - CPP T&amp;A"/>
      <sheetName val="FLOW PCA MAINLINE 30&quot;  - T&amp;A"/>
      <sheetName val="ORÇ JUNINAS NE 30&quot; - T &amp; A"/>
      <sheetName val="FLOW PCA JUNINAS NE - ALL"/>
      <sheetName val="ORÇ NATAL 30&quot; - ALL"/>
      <sheetName val="FLOW PCA NATAL - ALL"/>
      <sheetName val="ORÇ AXÉ-NE 45&quot;+ 30&quot;+15&quot; T&amp;A"/>
      <sheetName val="FLOWAXÉ-NE 45&quot;- T&amp;A"/>
      <sheetName val="FLOW AXÉ-NE 30&quot;- T&amp;A"/>
      <sheetName val="FLOW AXÉ-NE  15&quot; T&amp;A"/>
      <sheetName val="ORÇ OBM 30&quot; CCL + FANTA"/>
      <sheetName val="FLOW OBM 30&quot; - CCL"/>
      <sheetName val="FLOW OBM 30&quot; - FANTA"/>
      <sheetName val="CPP - BASE FLOW"/>
      <sheetName val="PRIORITIES-ACTIVITIES"/>
      <sheetName val="1% médio para CDI ALL"/>
      <sheetName val="1% médio para CDI MOMS"/>
      <sheetName val="1% médio para CDI TEENS"/>
      <sheetName val="FLOW2001RD"/>
      <sheetName val="ORÇ TEASER VERAO 10&quot; - CPP T&amp;A"/>
      <sheetName val="FLOWPCA TEASER VERAO 10&quot;- T&amp;A"/>
      <sheetName val="ORÇ FOOTBALL 30&quot; - CPPALL"/>
      <sheetName val="FLOW PCA FOOTBALL - ALL"/>
      <sheetName val="ORÇ AMERICAN CUP 30&quot; - CPPALL"/>
      <sheetName val="FLOW PCA AMERICAN CUP - ALL"/>
      <sheetName val="ORÇ COMMEMORATIVE 30&quot; - MOMS"/>
      <sheetName val="FLOW PCA COMMEMORATIVE - MOMS"/>
      <sheetName val="ORÇPROMO RJ&amp;SP1 30&quot;+15&quot; TEENS"/>
      <sheetName val="FLOW PROMO RJ &amp; SP1 30&quot; TEENS"/>
      <sheetName val="FLOW PROMO RJ &amp; SP1 15&quot; TEENS"/>
      <sheetName val="ORÇ PROMO FUTEBOL 30&quot;+15&quot; T&amp;A"/>
      <sheetName val="FLOW PROMO FUTEBOL 30&quot; T&amp;A"/>
      <sheetName val="FLOW PROMO FUTEBOL 15&quot; T&amp;A"/>
      <sheetName val="RESUMO_FLOW_12-05"/>
      <sheetName val="RESUMO_FLOW_01-23"/>
      <sheetName val="RESUMO_FLOW_03-04"/>
      <sheetName val="RESUMO_FLOW03-04Rev"/>
      <sheetName val="resumo_total_mês"/>
      <sheetName val="RESUMO_FLOW"/>
      <sheetName val="ORÇ_VERAO_30&quot;_-_CPP_T&amp;A"/>
      <sheetName val="FLOW_PCA_VERAO_30&quot;_-_T&amp;A"/>
      <sheetName val="ORÇ_MAINLINE_30&quot;_-_CPP_T&amp;A"/>
      <sheetName val="FLOW_PCA_MAINLINE_30&quot;__-_T&amp;A"/>
      <sheetName val="ORÇ_JUNINAS_NE_30&quot;_-_T_&amp;_A"/>
      <sheetName val="FLOW_PCA_JUNINAS_NE_-_ALL"/>
      <sheetName val="ORÇ_NATAL_30&quot;_-_ALL"/>
      <sheetName val="FLOW_PCA_NATAL_-_ALL"/>
      <sheetName val="ORÇ_AXÉ-NE_45&quot;+_30&quot;+15&quot;_T&amp;A"/>
      <sheetName val="FLOWAXÉ-NE_45&quot;-_T&amp;A"/>
      <sheetName val="FLOW_AXÉ-NE_30&quot;-_T&amp;A"/>
      <sheetName val="FLOW_AXÉ-NE__15&quot;_T&amp;A"/>
      <sheetName val="ORÇ_OBM_30&quot;_CCL_+_FANTA"/>
      <sheetName val="FLOW_OBM_30&quot;_-_CCL"/>
      <sheetName val="FLOW_OBM_30&quot;_-_FANTA"/>
      <sheetName val="CPP_-_BASE_FLOW"/>
      <sheetName val="1%_médio_para_CDI_ALL"/>
      <sheetName val="1%_médio_para_CDI_MOMS"/>
      <sheetName val="1%_médio_para_CDI_TEENS"/>
      <sheetName val="ORÇ_TEASER_VERAO_10&quot;_-_CPP_T&amp;A"/>
      <sheetName val="FLOWPCA_TEASER_VERAO_10&quot;-_T&amp;A"/>
      <sheetName val="ORÇ_FOOTBALL_30&quot;_-_CPPALL"/>
      <sheetName val="FLOW_PCA_FOOTBALL_-_ALL"/>
      <sheetName val="ORÇ_AMERICAN_CUP_30&quot;_-_CPPALL"/>
      <sheetName val="FLOW_PCA_AMERICAN_CUP_-_ALL"/>
      <sheetName val="ORÇ_COMMEMORATIVE_30&quot;_-_MOMS"/>
      <sheetName val="FLOW_PCA_COMMEMORATIVE_-_MOMS"/>
      <sheetName val="ORÇPROMO_RJ&amp;SP1_30&quot;+15&quot;_TEENS"/>
      <sheetName val="FLOW_PROMO_RJ_&amp;_SP1_30&quot;_TEENS"/>
      <sheetName val="FLOW_PROMO_RJ_&amp;_SP1_15&quot;_TEENS"/>
      <sheetName val="ORÇ_PROMO_FUTEBOL_30&quot;+15&quot;_T&amp;A"/>
      <sheetName val="FLOW_PROMO_FUTEBOL_30&quot;_T&amp;A"/>
      <sheetName val="FLOW_PROMO_FUTEBOL_15&quot;_T&amp;A"/>
      <sheetName val="Crono 2007-Cred C"/>
      <sheetName val="Input"/>
      <sheetName val="TAB.Daten"/>
      <sheetName val="plamarc"/>
      <sheetName val="Tabelas"/>
      <sheetName val="Bgeral"/>
      <sheetName val="GLO"/>
      <sheetName val="RESUMO_FLOW_12-051"/>
      <sheetName val="RESUMO_FLOW_01-231"/>
      <sheetName val="RESUMO_FLOW_03-041"/>
      <sheetName val="RESUMO_FLOW03-04Rev1"/>
      <sheetName val="resumo_total_mês1"/>
      <sheetName val="RESUMO_FLOW1"/>
      <sheetName val="ORÇ_VERAO_30&quot;_-_CPP_T&amp;A1"/>
      <sheetName val="FLOW_PCA_VERAO_30&quot;_-_T&amp;A1"/>
      <sheetName val="ORÇ_MAINLINE_30&quot;_-_CPP_T&amp;A1"/>
      <sheetName val="FLOW_PCA_MAINLINE_30&quot;__-_T&amp;A1"/>
      <sheetName val="ORÇ_JUNINAS_NE_30&quot;_-_T_&amp;_A1"/>
      <sheetName val="FLOW_PCA_JUNINAS_NE_-_ALL1"/>
      <sheetName val="ORÇ_NATAL_30&quot;_-_ALL1"/>
      <sheetName val="FLOW_PCA_NATAL_-_ALL1"/>
      <sheetName val="ORÇ_AXÉ-NE_45&quot;+_30&quot;+15&quot;_T&amp;A1"/>
      <sheetName val="FLOWAXÉ-NE_45&quot;-_T&amp;A1"/>
      <sheetName val="FLOW_AXÉ-NE_30&quot;-_T&amp;A1"/>
      <sheetName val="FLOW_AXÉ-NE__15&quot;_T&amp;A1"/>
      <sheetName val="ORÇ_OBM_30&quot;_CCL_+_FANTA1"/>
      <sheetName val="FLOW_OBM_30&quot;_-_CCL1"/>
      <sheetName val="FLOW_OBM_30&quot;_-_FANTA1"/>
      <sheetName val="CPP_-_BASE_FLOW1"/>
      <sheetName val="1%_médio_para_CDI_ALL1"/>
      <sheetName val="1%_médio_para_CDI_MOMS1"/>
      <sheetName val="1%_médio_para_CDI_TEENS1"/>
      <sheetName val="ORÇ_TEASER_VERAO_10&quot;_-_CPP_T&amp;A1"/>
      <sheetName val="FLOWPCA_TEASER_VERAO_10&quot;-_T&amp;A1"/>
      <sheetName val="ORÇ_FOOTBALL_30&quot;_-_CPPALL1"/>
      <sheetName val="FLOW_PCA_FOOTBALL_-_ALL1"/>
      <sheetName val="ORÇ_AMERICAN_CUP_30&quot;_-_CPPALL1"/>
      <sheetName val="FLOW_PCA_AMERICAN_CUP_-_ALL1"/>
      <sheetName val="ORÇ_COMMEMORATIVE_30&quot;_-_MOMS1"/>
      <sheetName val="FLOW_PCA_COMMEMORATIVE_-_MOMS1"/>
      <sheetName val="ORÇPROMO_RJ&amp;SP1_30&quot;+15&quot;_TEENS1"/>
      <sheetName val="FLOW_PROMO_RJ_&amp;_SP1_30&quot;_TEENS1"/>
      <sheetName val="FLOW_PROMO_RJ_&amp;_SP1_15&quot;_TEENS1"/>
      <sheetName val="ORÇ_PROMO_FUTEBOL_30&quot;+15&quot;_T&amp;A1"/>
      <sheetName val="FLOW_PROMO_FUTEBOL_30&quot;_T&amp;A1"/>
      <sheetName val="FLOW_PROMO_FUTEBOL_15&quot;_T&amp;A1"/>
      <sheetName val="RESUMO_FLOW_12-052"/>
      <sheetName val="RESUMO_FLOW_01-232"/>
      <sheetName val="RESUMO_FLOW_03-042"/>
      <sheetName val="RESUMO_FLOW03-04Rev2"/>
      <sheetName val="resumo_total_mês2"/>
      <sheetName val="RESUMO_FLOW2"/>
      <sheetName val="ORÇ_VERAO_30&quot;_-_CPP_T&amp;A2"/>
      <sheetName val="FLOW_PCA_VERAO_30&quot;_-_T&amp;A2"/>
      <sheetName val="ORÇ_MAINLINE_30&quot;_-_CPP_T&amp;A2"/>
      <sheetName val="FLOW_PCA_MAINLINE_30&quot;__-_T&amp;A2"/>
      <sheetName val="ORÇ_JUNINAS_NE_30&quot;_-_T_&amp;_A2"/>
      <sheetName val="FLOW_PCA_JUNINAS_NE_-_ALL2"/>
      <sheetName val="ORÇ_NATAL_30&quot;_-_ALL2"/>
      <sheetName val="FLOW_PCA_NATAL_-_ALL2"/>
      <sheetName val="ORÇ_AXÉ-NE_45&quot;+_30&quot;+15&quot;_T&amp;A2"/>
      <sheetName val="FLOWAXÉ-NE_45&quot;-_T&amp;A2"/>
      <sheetName val="FLOW_AXÉ-NE_30&quot;-_T&amp;A2"/>
      <sheetName val="FLOW_AXÉ-NE__15&quot;_T&amp;A2"/>
      <sheetName val="ORÇ_OBM_30&quot;_CCL_+_FANTA2"/>
      <sheetName val="FLOW_OBM_30&quot;_-_CCL2"/>
      <sheetName val="FLOW_OBM_30&quot;_-_FANTA2"/>
      <sheetName val="CPP_-_BASE_FLOW2"/>
      <sheetName val="1%_médio_para_CDI_ALL2"/>
      <sheetName val="1%_médio_para_CDI_MOMS2"/>
      <sheetName val="1%_médio_para_CDI_TEENS2"/>
      <sheetName val="ORÇ_TEASER_VERAO_10&quot;_-_CPP_T&amp;A2"/>
      <sheetName val="FLOWPCA_TEASER_VERAO_10&quot;-_T&amp;A2"/>
      <sheetName val="ORÇ_FOOTBALL_30&quot;_-_CPPALL2"/>
      <sheetName val="FLOW_PCA_FOOTBALL_-_ALL2"/>
      <sheetName val="ORÇ_AMERICAN_CUP_30&quot;_-_CPPALL2"/>
      <sheetName val="FLOW_PCA_AMERICAN_CUP_-_ALL2"/>
      <sheetName val="ORÇ_COMMEMORATIVE_30&quot;_-_MOMS2"/>
      <sheetName val="FLOW_PCA_COMMEMORATIVE_-_MOMS2"/>
      <sheetName val="ORÇPROMO_RJ&amp;SP1_30&quot;+15&quot;_TEENS2"/>
      <sheetName val="FLOW_PROMO_RJ_&amp;_SP1_30&quot;_TEENS2"/>
      <sheetName val="FLOW_PROMO_RJ_&amp;_SP1_15&quot;_TEENS2"/>
      <sheetName val="ORÇ_PROMO_FUTEBOL_30&quot;+15&quot;_T&amp;A2"/>
      <sheetName val="FLOW_PROMO_FUTEBOL_30&quot;_T&amp;A2"/>
      <sheetName val="FLOW_PROMO_FUTEBOL_15&quot;_T&amp;A2"/>
      <sheetName val="RESUMO_FLOW_12-053"/>
      <sheetName val="RESUMO_FLOW_01-233"/>
      <sheetName val="RESUMO_FLOW_03-043"/>
      <sheetName val="RESUMO_FLOW03-04Rev3"/>
      <sheetName val="resumo_total_mês3"/>
      <sheetName val="RESUMO_FLOW3"/>
      <sheetName val="ORÇ_VERAO_30&quot;_-_CPP_T&amp;A3"/>
      <sheetName val="FLOW_PCA_VERAO_30&quot;_-_T&amp;A3"/>
      <sheetName val="ORÇ_MAINLINE_30&quot;_-_CPP_T&amp;A3"/>
      <sheetName val="FLOW_PCA_MAINLINE_30&quot;__-_T&amp;A3"/>
      <sheetName val="ORÇ_JUNINAS_NE_30&quot;_-_T_&amp;_A3"/>
      <sheetName val="FLOW_PCA_JUNINAS_NE_-_ALL3"/>
      <sheetName val="ORÇ_NATAL_30&quot;_-_ALL3"/>
      <sheetName val="FLOW_PCA_NATAL_-_ALL3"/>
      <sheetName val="ORÇ_AXÉ-NE_45&quot;+_30&quot;+15&quot;_T&amp;A3"/>
      <sheetName val="FLOWAXÉ-NE_45&quot;-_T&amp;A3"/>
      <sheetName val="FLOW_AXÉ-NE_30&quot;-_T&amp;A3"/>
      <sheetName val="FLOW_AXÉ-NE__15&quot;_T&amp;A3"/>
      <sheetName val="ORÇ_OBM_30&quot;_CCL_+_FANTA3"/>
      <sheetName val="FLOW_OBM_30&quot;_-_CCL3"/>
      <sheetName val="FLOW_OBM_30&quot;_-_FANTA3"/>
      <sheetName val="CPP_-_BASE_FLOW3"/>
      <sheetName val="1%_médio_para_CDI_ALL3"/>
      <sheetName val="1%_médio_para_CDI_MOMS3"/>
      <sheetName val="1%_médio_para_CDI_TEENS3"/>
      <sheetName val="ORÇ_TEASER_VERAO_10&quot;_-_CPP_T&amp;A3"/>
      <sheetName val="FLOWPCA_TEASER_VERAO_10&quot;-_T&amp;A3"/>
      <sheetName val="ORÇ_FOOTBALL_30&quot;_-_CPPALL3"/>
      <sheetName val="FLOW_PCA_FOOTBALL_-_ALL3"/>
      <sheetName val="ORÇ_AMERICAN_CUP_30&quot;_-_CPPALL3"/>
      <sheetName val="FLOW_PCA_AMERICAN_CUP_-_ALL3"/>
      <sheetName val="ORÇ_COMMEMORATIVE_30&quot;_-_MOMS3"/>
      <sheetName val="FLOW_PCA_COMMEMORATIVE_-_MOMS3"/>
      <sheetName val="ORÇPROMO_RJ&amp;SP1_30&quot;+15&quot;_TEENS3"/>
      <sheetName val="FLOW_PROMO_RJ_&amp;_SP1_30&quot;_TEENS3"/>
      <sheetName val="FLOW_PROMO_RJ_&amp;_SP1_15&quot;_TEENS3"/>
      <sheetName val="ORÇ_PROMO_FUTEBOL_30&quot;+15&quot;_T&amp;A3"/>
      <sheetName val="FLOW_PROMO_FUTEBOL_30&quot;_T&amp;A3"/>
      <sheetName val="FLOW_PROMO_FUTEBOL_15&quot;_T&amp;A3"/>
      <sheetName val="Lista de meios e veiculos"/>
      <sheetName val="EXrate"/>
      <sheetName val="Internet Out"/>
      <sheetName val="Internet Nov"/>
      <sheetName val="dHora"/>
      <sheetName val="Flow 2007"/>
      <sheetName val="FCCI2001TV-05-03.xls"/>
      <sheetName val="FCCI2001TV-05-03"/>
      <sheetName val="OUTDOOR"/>
      <sheetName val="NEWS PREV"/>
      <sheetName val="NEW AD SP"/>
      <sheetName val="IVC"/>
      <sheetName val="PRINCIPAL"/>
      <sheetName val="Feriados"/>
      <sheetName val="Palavras Olimpiadas"/>
      <sheetName val="Ranking por Filial - Mês"/>
      <sheetName val="Ranking Geral - Mês"/>
      <sheetName val="FLOWCHART-03"/>
      <sheetName val="FX"/>
      <sheetName val="Acad Bairros SP"/>
      <sheetName val="Database"/>
      <sheetName val="Estándares"/>
      <sheetName val="Resumo por P"/>
      <sheetName val="Tab Encargos-Imps"/>
      <sheetName val="RESUMO "/>
      <sheetName val="Z6 Indoor SP"/>
      <sheetName val="capa"/>
      <sheetName val="cro"/>
      <sheetName val="rubens"/>
      <sheetName val="revista"/>
      <sheetName val="capa ppfev"/>
      <sheetName val="cro (2)"/>
      <sheetName val="tv"/>
      <sheetName val="rd"/>
      <sheetName val="capa maes"/>
      <sheetName val="cro maes "/>
      <sheetName val="od maes"/>
      <sheetName val="rd maes"/>
      <sheetName val="capa nam"/>
      <sheetName val="cro namo"/>
      <sheetName val="od namo"/>
      <sheetName val="rd namo"/>
      <sheetName val="pp ago"/>
      <sheetName val="cro pp ago"/>
      <sheetName val="tv pp ago"/>
      <sheetName val="rd pp ago"/>
      <sheetName val="PRC-TV (0)"/>
      <sheetName val="Lista de valores"/>
      <sheetName val="DESCRICAO  PACOTES"/>
      <sheetName val="2005"/>
      <sheetName val="MID"/>
      <sheetName val="mapa"/>
      <sheetName val="Flow"/>
      <sheetName val="RESUMO_FLOW_12-054"/>
      <sheetName val="RESUMO_FLOW_01-234"/>
      <sheetName val="RESUMO_FLOW_03-044"/>
      <sheetName val="RESUMO_FLOW03-04Rev4"/>
      <sheetName val="resumo_total_mês4"/>
      <sheetName val="RESUMO_FLOW4"/>
      <sheetName val="ORÇ_VERAO_30&quot;_-_CPP_T&amp;A4"/>
      <sheetName val="FLOW_PCA_VERAO_30&quot;_-_T&amp;A4"/>
      <sheetName val="ORÇ_MAINLINE_30&quot;_-_CPP_T&amp;A4"/>
      <sheetName val="FLOW_PCA_MAINLINE_30&quot;__-_T&amp;A4"/>
      <sheetName val="ORÇ_JUNINAS_NE_30&quot;_-_T_&amp;_A4"/>
      <sheetName val="FLOW_PCA_JUNINAS_NE_-_ALL4"/>
      <sheetName val="ORÇ_NATAL_30&quot;_-_ALL4"/>
      <sheetName val="FLOW_PCA_NATAL_-_ALL4"/>
      <sheetName val="ORÇ_AXÉ-NE_45&quot;+_30&quot;+15&quot;_T&amp;A4"/>
      <sheetName val="FLOWAXÉ-NE_45&quot;-_T&amp;A4"/>
      <sheetName val="FLOW_AXÉ-NE_30&quot;-_T&amp;A4"/>
      <sheetName val="FLOW_AXÉ-NE__15&quot;_T&amp;A4"/>
      <sheetName val="ORÇ_OBM_30&quot;_CCL_+_FANTA4"/>
      <sheetName val="FLOW_OBM_30&quot;_-_CCL4"/>
      <sheetName val="FLOW_OBM_30&quot;_-_FANTA4"/>
      <sheetName val="CPP_-_BASE_FLOW4"/>
      <sheetName val="1%_médio_para_CDI_ALL4"/>
      <sheetName val="1%_médio_para_CDI_MOMS4"/>
      <sheetName val="1%_médio_para_CDI_TEENS4"/>
      <sheetName val="ORÇ_TEASER_VERAO_10&quot;_-_CPP_T&amp;A4"/>
      <sheetName val="FLOWPCA_TEASER_VERAO_10&quot;-_T&amp;A4"/>
      <sheetName val="ORÇ_FOOTBALL_30&quot;_-_CPPALL4"/>
      <sheetName val="FLOW_PCA_FOOTBALL_-_ALL4"/>
      <sheetName val="ORÇ_AMERICAN_CUP_30&quot;_-_CPPALL4"/>
      <sheetName val="FLOW_PCA_AMERICAN_CUP_-_ALL4"/>
      <sheetName val="ORÇ_COMMEMORATIVE_30&quot;_-_MOMS4"/>
      <sheetName val="FLOW_PCA_COMMEMORATIVE_-_MOMS4"/>
      <sheetName val="ORÇPROMO_RJ&amp;SP1_30&quot;+15&quot;_TEENS4"/>
      <sheetName val="FLOW_PROMO_RJ_&amp;_SP1_30&quot;_TEENS4"/>
      <sheetName val="FLOW_PROMO_RJ_&amp;_SP1_15&quot;_TEENS4"/>
      <sheetName val="ORÇ_PROMO_FUTEBOL_30&quot;+15&quot;_T&amp;A4"/>
      <sheetName val="FLOW_PROMO_FUTEBOL_30&quot;_T&amp;A4"/>
      <sheetName val="FLOW_PROMO_FUTEBOL_15&quot;_T&amp;A4"/>
      <sheetName val="Internet_Out"/>
      <sheetName val="Internet_Nov"/>
      <sheetName val="TAB_Daten"/>
      <sheetName val="Crono_2007-Cred_C"/>
      <sheetName val="NEW_AD_SP"/>
      <sheetName val="NEWS_PREV"/>
      <sheetName val="Lista_de_meios_e_veiculos"/>
      <sheetName val="Flow_2007"/>
      <sheetName val="Palavras_Olimpiadas"/>
      <sheetName val="Ranking_por_Filial_-_Mês"/>
      <sheetName val="Ranking_Geral_-_Mês"/>
      <sheetName val="FCCI2001TV-05-03_xls"/>
      <sheetName val="Acad_Bairros_SP"/>
      <sheetName val="Lista_de_valores"/>
      <sheetName val="DESCRICAO__PACOTES"/>
      <sheetName val="Tab_Encargos-Imps"/>
      <sheetName val="RESUMO_FLOW_12-055"/>
      <sheetName val="RESUMO_FLOW_01-235"/>
      <sheetName val="RESUMO_FLOW_03-045"/>
      <sheetName val="RESUMO_FLOW03-04Rev5"/>
      <sheetName val="resumo_total_mês5"/>
      <sheetName val="RESUMO_FLOW5"/>
      <sheetName val="ORÇ_VERAO_30&quot;_-_CPP_T&amp;A5"/>
      <sheetName val="FLOW_PCA_VERAO_30&quot;_-_T&amp;A5"/>
      <sheetName val="ORÇ_MAINLINE_30&quot;_-_CPP_T&amp;A5"/>
      <sheetName val="FLOW_PCA_MAINLINE_30&quot;__-_T&amp;A5"/>
      <sheetName val="ORÇ_JUNINAS_NE_30&quot;_-_T_&amp;_A5"/>
      <sheetName val="FLOW_PCA_JUNINAS_NE_-_ALL5"/>
      <sheetName val="ORÇ_NATAL_30&quot;_-_ALL5"/>
      <sheetName val="FLOW_PCA_NATAL_-_ALL5"/>
      <sheetName val="ORÇ_AXÉ-NE_45&quot;+_30&quot;+15&quot;_T&amp;A5"/>
      <sheetName val="FLOWAXÉ-NE_45&quot;-_T&amp;A5"/>
      <sheetName val="FLOW_AXÉ-NE_30&quot;-_T&amp;A5"/>
      <sheetName val="FLOW_AXÉ-NE__15&quot;_T&amp;A5"/>
      <sheetName val="ORÇ_OBM_30&quot;_CCL_+_FANTA5"/>
      <sheetName val="FLOW_OBM_30&quot;_-_CCL5"/>
      <sheetName val="FLOW_OBM_30&quot;_-_FANTA5"/>
      <sheetName val="CPP_-_BASE_FLOW5"/>
      <sheetName val="1%_médio_para_CDI_ALL5"/>
      <sheetName val="1%_médio_para_CDI_MOMS5"/>
      <sheetName val="1%_médio_para_CDI_TEENS5"/>
      <sheetName val="ORÇ_TEASER_VERAO_10&quot;_-_CPP_T&amp;A5"/>
      <sheetName val="FLOWPCA_TEASER_VERAO_10&quot;-_T&amp;A5"/>
      <sheetName val="ORÇ_FOOTBALL_30&quot;_-_CPPALL5"/>
      <sheetName val="FLOW_PCA_FOOTBALL_-_ALL5"/>
      <sheetName val="ORÇ_AMERICAN_CUP_30&quot;_-_CPPALL5"/>
      <sheetName val="FLOW_PCA_AMERICAN_CUP_-_ALL5"/>
      <sheetName val="ORÇ_COMMEMORATIVE_30&quot;_-_MOMS5"/>
      <sheetName val="FLOW_PCA_COMMEMORATIVE_-_MOMS5"/>
      <sheetName val="ORÇPROMO_RJ&amp;SP1_30&quot;+15&quot;_TEENS5"/>
      <sheetName val="FLOW_PROMO_RJ_&amp;_SP1_30&quot;_TEENS5"/>
      <sheetName val="FLOW_PROMO_RJ_&amp;_SP1_15&quot;_TEENS5"/>
      <sheetName val="ORÇ_PROMO_FUTEBOL_30&quot;+15&quot;_T&amp;A5"/>
      <sheetName val="FLOW_PROMO_FUTEBOL_30&quot;_T&amp;A5"/>
      <sheetName val="FLOW_PROMO_FUTEBOL_15&quot;_T&amp;A5"/>
      <sheetName val="Internet_Out1"/>
      <sheetName val="Internet_Nov1"/>
      <sheetName val="TAB_Daten1"/>
      <sheetName val="Crono_2007-Cred_C1"/>
      <sheetName val="NEW_AD_SP1"/>
      <sheetName val="NEWS_PREV1"/>
      <sheetName val="Lista_de_meios_e_veiculos1"/>
      <sheetName val="Flow_20071"/>
      <sheetName val="Palavras_Olimpiadas1"/>
      <sheetName val="Ranking_por_Filial_-_Mês1"/>
      <sheetName val="Ranking_Geral_-_Mês1"/>
      <sheetName val="FCCI2001TV-05-03_xls1"/>
      <sheetName val="Acad_Bairros_SP1"/>
      <sheetName val="Lista_de_valores1"/>
      <sheetName val="DESCRICAO__PACOTES1"/>
      <sheetName val="Tab_Encargos-Imps1"/>
      <sheetName val="RESUMO_FLOW_12-057"/>
      <sheetName val="RESUMO_FLOW_01-237"/>
      <sheetName val="RESUMO_FLOW_03-047"/>
      <sheetName val="RESUMO_FLOW03-04Rev7"/>
      <sheetName val="resumo_total_mês7"/>
      <sheetName val="RESUMO_FLOW7"/>
      <sheetName val="ORÇ_VERAO_30&quot;_-_CPP_T&amp;A7"/>
      <sheetName val="FLOW_PCA_VERAO_30&quot;_-_T&amp;A7"/>
      <sheetName val="ORÇ_MAINLINE_30&quot;_-_CPP_T&amp;A7"/>
      <sheetName val="FLOW_PCA_MAINLINE_30&quot;__-_T&amp;A7"/>
      <sheetName val="ORÇ_JUNINAS_NE_30&quot;_-_T_&amp;_A7"/>
      <sheetName val="FLOW_PCA_JUNINAS_NE_-_ALL7"/>
      <sheetName val="ORÇ_NATAL_30&quot;_-_ALL7"/>
      <sheetName val="FLOW_PCA_NATAL_-_ALL7"/>
      <sheetName val="ORÇ_AXÉ-NE_45&quot;+_30&quot;+15&quot;_T&amp;A7"/>
      <sheetName val="FLOWAXÉ-NE_45&quot;-_T&amp;A7"/>
      <sheetName val="FLOW_AXÉ-NE_30&quot;-_T&amp;A7"/>
      <sheetName val="FLOW_AXÉ-NE__15&quot;_T&amp;A7"/>
      <sheetName val="ORÇ_OBM_30&quot;_CCL_+_FANTA7"/>
      <sheetName val="FLOW_OBM_30&quot;_-_CCL7"/>
      <sheetName val="FLOW_OBM_30&quot;_-_FANTA7"/>
      <sheetName val="CPP_-_BASE_FLOW7"/>
      <sheetName val="1%_médio_para_CDI_ALL7"/>
      <sheetName val="1%_médio_para_CDI_MOMS7"/>
      <sheetName val="1%_médio_para_CDI_TEENS7"/>
      <sheetName val="ORÇ_TEASER_VERAO_10&quot;_-_CPP_T&amp;A7"/>
      <sheetName val="FLOWPCA_TEASER_VERAO_10&quot;-_T&amp;A7"/>
      <sheetName val="ORÇ_FOOTBALL_30&quot;_-_CPPALL7"/>
      <sheetName val="FLOW_PCA_FOOTBALL_-_ALL7"/>
      <sheetName val="ORÇ_AMERICAN_CUP_30&quot;_-_CPPALL7"/>
      <sheetName val="FLOW_PCA_AMERICAN_CUP_-_ALL7"/>
      <sheetName val="ORÇ_COMMEMORATIVE_30&quot;_-_MOMS7"/>
      <sheetName val="FLOW_PCA_COMMEMORATIVE_-_MOMS7"/>
      <sheetName val="ORÇPROMO_RJ&amp;SP1_30&quot;+15&quot;_TEENS7"/>
      <sheetName val="FLOW_PROMO_RJ_&amp;_SP1_30&quot;_TEENS7"/>
      <sheetName val="FLOW_PROMO_RJ_&amp;_SP1_15&quot;_TEENS7"/>
      <sheetName val="ORÇ_PROMO_FUTEBOL_30&quot;+15&quot;_T&amp;A7"/>
      <sheetName val="FLOW_PROMO_FUTEBOL_30&quot;_T&amp;A7"/>
      <sheetName val="FLOW_PROMO_FUTEBOL_15&quot;_T&amp;A7"/>
      <sheetName val="Internet_Out3"/>
      <sheetName val="Internet_Nov3"/>
      <sheetName val="TAB_Daten3"/>
      <sheetName val="Crono_2007-Cred_C3"/>
      <sheetName val="NEW_AD_SP3"/>
      <sheetName val="NEWS_PREV3"/>
      <sheetName val="Lista_de_meios_e_veiculos3"/>
      <sheetName val="Flow_20073"/>
      <sheetName val="Palavras_Olimpiadas3"/>
      <sheetName val="Ranking_por_Filial_-_Mês3"/>
      <sheetName val="Ranking_Geral_-_Mês3"/>
      <sheetName val="FCCI2001TV-05-03_xls3"/>
      <sheetName val="Acad_Bairros_SP3"/>
      <sheetName val="Lista_de_valores3"/>
      <sheetName val="DESCRICAO__PACOTES3"/>
      <sheetName val="Tab_Encargos-Imps3"/>
      <sheetName val="RESUMO_FLOW_12-056"/>
      <sheetName val="RESUMO_FLOW_01-236"/>
      <sheetName val="RESUMO_FLOW_03-046"/>
      <sheetName val="RESUMO_FLOW03-04Rev6"/>
      <sheetName val="resumo_total_mês6"/>
      <sheetName val="RESUMO_FLOW6"/>
      <sheetName val="ORÇ_VERAO_30&quot;_-_CPP_T&amp;A6"/>
      <sheetName val="FLOW_PCA_VERAO_30&quot;_-_T&amp;A6"/>
      <sheetName val="ORÇ_MAINLINE_30&quot;_-_CPP_T&amp;A6"/>
      <sheetName val="FLOW_PCA_MAINLINE_30&quot;__-_T&amp;A6"/>
      <sheetName val="ORÇ_JUNINAS_NE_30&quot;_-_T_&amp;_A6"/>
      <sheetName val="FLOW_PCA_JUNINAS_NE_-_ALL6"/>
      <sheetName val="ORÇ_NATAL_30&quot;_-_ALL6"/>
      <sheetName val="FLOW_PCA_NATAL_-_ALL6"/>
      <sheetName val="ORÇ_AXÉ-NE_45&quot;+_30&quot;+15&quot;_T&amp;A6"/>
      <sheetName val="FLOWAXÉ-NE_45&quot;-_T&amp;A6"/>
      <sheetName val="FLOW_AXÉ-NE_30&quot;-_T&amp;A6"/>
      <sheetName val="FLOW_AXÉ-NE__15&quot;_T&amp;A6"/>
      <sheetName val="ORÇ_OBM_30&quot;_CCL_+_FANTA6"/>
      <sheetName val="FLOW_OBM_30&quot;_-_CCL6"/>
      <sheetName val="FLOW_OBM_30&quot;_-_FANTA6"/>
      <sheetName val="CPP_-_BASE_FLOW6"/>
      <sheetName val="1%_médio_para_CDI_ALL6"/>
      <sheetName val="1%_médio_para_CDI_MOMS6"/>
      <sheetName val="1%_médio_para_CDI_TEENS6"/>
      <sheetName val="ORÇ_TEASER_VERAO_10&quot;_-_CPP_T&amp;A6"/>
      <sheetName val="FLOWPCA_TEASER_VERAO_10&quot;-_T&amp;A6"/>
      <sheetName val="ORÇ_FOOTBALL_30&quot;_-_CPPALL6"/>
      <sheetName val="FLOW_PCA_FOOTBALL_-_ALL6"/>
      <sheetName val="ORÇ_AMERICAN_CUP_30&quot;_-_CPPALL6"/>
      <sheetName val="FLOW_PCA_AMERICAN_CUP_-_ALL6"/>
      <sheetName val="ORÇ_COMMEMORATIVE_30&quot;_-_MOMS6"/>
      <sheetName val="FLOW_PCA_COMMEMORATIVE_-_MOMS6"/>
      <sheetName val="ORÇPROMO_RJ&amp;SP1_30&quot;+15&quot;_TEENS6"/>
      <sheetName val="FLOW_PROMO_RJ_&amp;_SP1_30&quot;_TEENS6"/>
      <sheetName val="FLOW_PROMO_RJ_&amp;_SP1_15&quot;_TEENS6"/>
      <sheetName val="ORÇ_PROMO_FUTEBOL_30&quot;+15&quot;_T&amp;A6"/>
      <sheetName val="FLOW_PROMO_FUTEBOL_30&quot;_T&amp;A6"/>
      <sheetName val="FLOW_PROMO_FUTEBOL_15&quot;_T&amp;A6"/>
      <sheetName val="Internet_Out2"/>
      <sheetName val="Internet_Nov2"/>
      <sheetName val="TAB_Daten2"/>
      <sheetName val="Crono_2007-Cred_C2"/>
      <sheetName val="NEW_AD_SP2"/>
      <sheetName val="NEWS_PREV2"/>
      <sheetName val="Lista_de_meios_e_veiculos2"/>
      <sheetName val="Flow_20072"/>
      <sheetName val="Palavras_Olimpiadas2"/>
      <sheetName val="Ranking_por_Filial_-_Mês2"/>
      <sheetName val="Ranking_Geral_-_Mês2"/>
      <sheetName val="FCCI2001TV-05-03_xls2"/>
      <sheetName val="Acad_Bairros_SP2"/>
      <sheetName val="Lista_de_valores2"/>
      <sheetName val="DESCRICAO__PACOTES2"/>
      <sheetName val="Tab_Encargos-Imps2"/>
      <sheetName val="RESUMO_FLOW_12-058"/>
      <sheetName val="RESUMO_FLOW_01-238"/>
      <sheetName val="RESUMO_FLOW_03-048"/>
      <sheetName val="RESUMO_FLOW03-04Rev8"/>
      <sheetName val="resumo_total_mês8"/>
      <sheetName val="RESUMO_FLOW8"/>
      <sheetName val="ORÇ_VERAO_30&quot;_-_CPP_T&amp;A8"/>
      <sheetName val="FLOW_PCA_VERAO_30&quot;_-_T&amp;A8"/>
      <sheetName val="ORÇ_MAINLINE_30&quot;_-_CPP_T&amp;A8"/>
      <sheetName val="FLOW_PCA_MAINLINE_30&quot;__-_T&amp;A8"/>
      <sheetName val="ORÇ_JUNINAS_NE_30&quot;_-_T_&amp;_A8"/>
      <sheetName val="FLOW_PCA_JUNINAS_NE_-_ALL8"/>
      <sheetName val="ORÇ_NATAL_30&quot;_-_ALL8"/>
      <sheetName val="FLOW_PCA_NATAL_-_ALL8"/>
      <sheetName val="ORÇ_AXÉ-NE_45&quot;+_30&quot;+15&quot;_T&amp;A8"/>
      <sheetName val="FLOWAXÉ-NE_45&quot;-_T&amp;A8"/>
      <sheetName val="FLOW_AXÉ-NE_30&quot;-_T&amp;A8"/>
      <sheetName val="FLOW_AXÉ-NE__15&quot;_T&amp;A8"/>
      <sheetName val="ORÇ_OBM_30&quot;_CCL_+_FANTA8"/>
      <sheetName val="FLOW_OBM_30&quot;_-_CCL8"/>
      <sheetName val="FLOW_OBM_30&quot;_-_FANTA8"/>
      <sheetName val="CPP_-_BASE_FLOW8"/>
      <sheetName val="1%_médio_para_CDI_ALL8"/>
      <sheetName val="1%_médio_para_CDI_MOMS8"/>
      <sheetName val="1%_médio_para_CDI_TEENS8"/>
      <sheetName val="ORÇ_TEASER_VERAO_10&quot;_-_CPP_T&amp;A8"/>
      <sheetName val="FLOWPCA_TEASER_VERAO_10&quot;-_T&amp;A8"/>
      <sheetName val="ORÇ_FOOTBALL_30&quot;_-_CPPALL8"/>
      <sheetName val="FLOW_PCA_FOOTBALL_-_ALL8"/>
      <sheetName val="ORÇ_AMERICAN_CUP_30&quot;_-_CPPALL8"/>
      <sheetName val="FLOW_PCA_AMERICAN_CUP_-_ALL8"/>
      <sheetName val="ORÇ_COMMEMORATIVE_30&quot;_-_MOMS8"/>
      <sheetName val="FLOW_PCA_COMMEMORATIVE_-_MOMS8"/>
      <sheetName val="ORÇPROMO_RJ&amp;SP1_30&quot;+15&quot;_TEENS8"/>
      <sheetName val="FLOW_PROMO_RJ_&amp;_SP1_30&quot;_TEENS8"/>
      <sheetName val="FLOW_PROMO_RJ_&amp;_SP1_15&quot;_TEENS8"/>
      <sheetName val="ORÇ_PROMO_FUTEBOL_30&quot;+15&quot;_T&amp;A8"/>
      <sheetName val="FLOW_PROMO_FUTEBOL_30&quot;_T&amp;A8"/>
      <sheetName val="FLOW_PROMO_FUTEBOL_15&quot;_T&amp;A8"/>
      <sheetName val="Internet_Out4"/>
      <sheetName val="Internet_Nov4"/>
      <sheetName val="TAB_Daten4"/>
      <sheetName val="Crono_2007-Cred_C4"/>
      <sheetName val="NEW_AD_SP4"/>
      <sheetName val="NEWS_PREV4"/>
      <sheetName val="Lista_de_meios_e_veiculos4"/>
      <sheetName val="Flow_20074"/>
      <sheetName val="Palavras_Olimpiadas4"/>
      <sheetName val="Ranking_por_Filial_-_Mês4"/>
      <sheetName val="Ranking_Geral_-_Mês4"/>
      <sheetName val="FCCI2001TV-05-03_xls4"/>
      <sheetName val="Acad_Bairros_SP4"/>
      <sheetName val="Lista_de_valores4"/>
      <sheetName val="DESCRICAO__PACOTES4"/>
      <sheetName val="Tab_Encargos-Imps4"/>
      <sheetName val="RESUMO_FLOW_12-059"/>
      <sheetName val="RESUMO_FLOW_01-239"/>
      <sheetName val="RESUMO_FLOW_03-049"/>
      <sheetName val="RESUMO_FLOW03-04Rev9"/>
      <sheetName val="resumo_total_mês9"/>
      <sheetName val="RESUMO_FLOW9"/>
      <sheetName val="ORÇ_VERAO_30&quot;_-_CPP_T&amp;A9"/>
      <sheetName val="FLOW_PCA_VERAO_30&quot;_-_T&amp;A9"/>
      <sheetName val="ORÇ_MAINLINE_30&quot;_-_CPP_T&amp;A9"/>
      <sheetName val="FLOW_PCA_MAINLINE_30&quot;__-_T&amp;A9"/>
      <sheetName val="ORÇ_JUNINAS_NE_30&quot;_-_T_&amp;_A9"/>
      <sheetName val="FLOW_PCA_JUNINAS_NE_-_ALL9"/>
      <sheetName val="ORÇ_NATAL_30&quot;_-_ALL9"/>
      <sheetName val="FLOW_PCA_NATAL_-_ALL9"/>
      <sheetName val="ORÇ_AXÉ-NE_45&quot;+_30&quot;+15&quot;_T&amp;A9"/>
      <sheetName val="FLOWAXÉ-NE_45&quot;-_T&amp;A9"/>
      <sheetName val="FLOW_AXÉ-NE_30&quot;-_T&amp;A9"/>
      <sheetName val="FLOW_AXÉ-NE__15&quot;_T&amp;A9"/>
      <sheetName val="ORÇ_OBM_30&quot;_CCL_+_FANTA9"/>
      <sheetName val="FLOW_OBM_30&quot;_-_CCL9"/>
      <sheetName val="FLOW_OBM_30&quot;_-_FANTA9"/>
      <sheetName val="CPP_-_BASE_FLOW9"/>
      <sheetName val="1%_médio_para_CDI_ALL9"/>
      <sheetName val="1%_médio_para_CDI_MOMS9"/>
      <sheetName val="1%_médio_para_CDI_TEENS9"/>
      <sheetName val="ORÇ_TEASER_VERAO_10&quot;_-_CPP_T&amp;A9"/>
      <sheetName val="FLOWPCA_TEASER_VERAO_10&quot;-_T&amp;A9"/>
      <sheetName val="ORÇ_FOOTBALL_30&quot;_-_CPPALL9"/>
      <sheetName val="FLOW_PCA_FOOTBALL_-_ALL9"/>
      <sheetName val="ORÇ_AMERICAN_CUP_30&quot;_-_CPPALL9"/>
      <sheetName val="FLOW_PCA_AMERICAN_CUP_-_ALL9"/>
      <sheetName val="ORÇ_COMMEMORATIVE_30&quot;_-_MOMS9"/>
      <sheetName val="FLOW_PCA_COMMEMORATIVE_-_MOMS9"/>
      <sheetName val="ORÇPROMO_RJ&amp;SP1_30&quot;+15&quot;_TEENS9"/>
      <sheetName val="FLOW_PROMO_RJ_&amp;_SP1_30&quot;_TEENS9"/>
      <sheetName val="FLOW_PROMO_RJ_&amp;_SP1_15&quot;_TEENS9"/>
      <sheetName val="ORÇ_PROMO_FUTEBOL_30&quot;+15&quot;_T&amp;A9"/>
      <sheetName val="FLOW_PROMO_FUTEBOL_30&quot;_T&amp;A9"/>
      <sheetName val="FLOW_PROMO_FUTEBOL_15&quot;_T&amp;A9"/>
      <sheetName val="Internet_Out5"/>
      <sheetName val="Internet_Nov5"/>
      <sheetName val="TAB_Daten5"/>
      <sheetName val="Crono_2007-Cred_C5"/>
      <sheetName val="NEW_AD_SP5"/>
      <sheetName val="NEWS_PREV5"/>
      <sheetName val="Lista_de_meios_e_veiculos5"/>
      <sheetName val="Flow_20075"/>
      <sheetName val="Palavras_Olimpiadas5"/>
      <sheetName val="Ranking_por_Filial_-_Mês5"/>
      <sheetName val="Ranking_Geral_-_Mês5"/>
      <sheetName val="FCCI2001TV-05-03_xls5"/>
      <sheetName val="Acad_Bairros_SP5"/>
      <sheetName val="Lista_de_valores5"/>
      <sheetName val="DESCRICAO__PACOTES5"/>
      <sheetName val="Tab_Encargos-Imps5"/>
      <sheetName val="RESUMO_FLOW_12-0510"/>
      <sheetName val="RESUMO_FLOW_01-2310"/>
      <sheetName val="RESUMO_FLOW_03-0410"/>
      <sheetName val="RESUMO_FLOW03-04Rev10"/>
      <sheetName val="resumo_total_mês10"/>
      <sheetName val="RESUMO_FLOW10"/>
      <sheetName val="ORÇ_VERAO_30&quot;_-_CPP_T&amp;A10"/>
      <sheetName val="FLOW_PCA_VERAO_30&quot;_-_T&amp;A10"/>
      <sheetName val="ORÇ_MAINLINE_30&quot;_-_CPP_T&amp;A10"/>
      <sheetName val="FLOW_PCA_MAINLINE_30&quot;__-_T&amp;A10"/>
      <sheetName val="ORÇ_JUNINAS_NE_30&quot;_-_T_&amp;_A10"/>
      <sheetName val="FLOW_PCA_JUNINAS_NE_-_ALL10"/>
      <sheetName val="ORÇ_NATAL_30&quot;_-_ALL10"/>
      <sheetName val="FLOW_PCA_NATAL_-_ALL10"/>
      <sheetName val="ORÇ_AXÉ-NE_45&quot;+_30&quot;+15&quot;_T&amp;A10"/>
      <sheetName val="FLOWAXÉ-NE_45&quot;-_T&amp;A10"/>
      <sheetName val="FLOW_AXÉ-NE_30&quot;-_T&amp;A10"/>
      <sheetName val="FLOW_AXÉ-NE__15&quot;_T&amp;A10"/>
      <sheetName val="ORÇ_OBM_30&quot;_CCL_+_FANTA10"/>
      <sheetName val="FLOW_OBM_30&quot;_-_CCL10"/>
      <sheetName val="FLOW_OBM_30&quot;_-_FANTA10"/>
      <sheetName val="CPP_-_BASE_FLOW10"/>
      <sheetName val="1%_médio_para_CDI_ALL10"/>
      <sheetName val="1%_médio_para_CDI_MOMS10"/>
      <sheetName val="1%_médio_para_CDI_TEENS10"/>
      <sheetName val="ORÇ_TEASER_VERAO_10&quot;_-_CPP_T&amp;10"/>
      <sheetName val="FLOWPCA_TEASER_VERAO_10&quot;-_T&amp;A10"/>
      <sheetName val="ORÇ_FOOTBALL_30&quot;_-_CPPALL10"/>
      <sheetName val="FLOW_PCA_FOOTBALL_-_ALL10"/>
      <sheetName val="ORÇ_AMERICAN_CUP_30&quot;_-_CPPALL10"/>
      <sheetName val="FLOW_PCA_AMERICAN_CUP_-_ALL10"/>
      <sheetName val="ORÇ_COMMEMORATIVE_30&quot;_-_MOMS10"/>
      <sheetName val="FLOW_PCA_COMMEMORATIVE_-_MOMS10"/>
      <sheetName val="ORÇPROMO_RJ&amp;SP1_30&quot;+15&quot;_TEENS10"/>
      <sheetName val="FLOW_PROMO_RJ_&amp;_SP1_30&quot;_TEENS10"/>
      <sheetName val="FLOW_PROMO_RJ_&amp;_SP1_15&quot;_TEENS10"/>
      <sheetName val="ORÇ_PROMO_FUTEBOL_30&quot;+15&quot;_T&amp;A10"/>
      <sheetName val="FLOW_PROMO_FUTEBOL_30&quot;_T&amp;A10"/>
      <sheetName val="FLOW_PROMO_FUTEBOL_15&quot;_T&amp;A10"/>
      <sheetName val="Internet_Out6"/>
      <sheetName val="Internet_Nov6"/>
      <sheetName val="TAB_Daten6"/>
      <sheetName val="Crono_2007-Cred_C6"/>
      <sheetName val="NEW_AD_SP6"/>
      <sheetName val="NEWS_PREV6"/>
      <sheetName val="Lista_de_meios_e_veiculos6"/>
      <sheetName val="Flow_20076"/>
      <sheetName val="Palavras_Olimpiadas6"/>
      <sheetName val="Ranking_por_Filial_-_Mês6"/>
      <sheetName val="Ranking_Geral_-_Mês6"/>
      <sheetName val="FCCI2001TV-05-03_xls6"/>
      <sheetName val="Acad_Bairros_SP6"/>
      <sheetName val="Lista_de_valores6"/>
      <sheetName val="DESCRICAO__PACOTES6"/>
      <sheetName val="Tab_Encargos-Imps6"/>
      <sheetName val="AUX"/>
      <sheetName val="Tabela"/>
      <sheetName val="GERAÇÃO"/>
      <sheetName val="Anti Caspa"/>
      <sheetName val="CO"/>
      <sheetName val="deal"/>
      <sheetName val="control"/>
      <sheetName val="RESUMO_FLOW_12-0511"/>
      <sheetName val="RESUMO_FLOW_01-2311"/>
      <sheetName val="RESUMO_FLOW_03-0411"/>
      <sheetName val="RESUMO_FLOW03-04Rev11"/>
      <sheetName val="resumo_total_mês11"/>
      <sheetName val="RESUMO_FLOW11"/>
      <sheetName val="ORÇ_VERAO_30&quot;_-_CPP_T&amp;A11"/>
      <sheetName val="FLOW_PCA_VERAO_30&quot;_-_T&amp;A11"/>
      <sheetName val="ORÇ_MAINLINE_30&quot;_-_CPP_T&amp;A11"/>
      <sheetName val="FLOW_PCA_MAINLINE_30&quot;__-_T&amp;A11"/>
      <sheetName val="ORÇ_JUNINAS_NE_30&quot;_-_T_&amp;_A11"/>
      <sheetName val="FLOW_PCA_JUNINAS_NE_-_ALL11"/>
      <sheetName val="ORÇ_NATAL_30&quot;_-_ALL11"/>
      <sheetName val="FLOW_PCA_NATAL_-_ALL11"/>
      <sheetName val="ORÇ_AXÉ-NE_45&quot;+_30&quot;+15&quot;_T&amp;A11"/>
      <sheetName val="FLOWAXÉ-NE_45&quot;-_T&amp;A11"/>
      <sheetName val="FLOW_AXÉ-NE_30&quot;-_T&amp;A11"/>
      <sheetName val="FLOW_AXÉ-NE__15&quot;_T&amp;A11"/>
      <sheetName val="ORÇ_OBM_30&quot;_CCL_+_FANTA11"/>
      <sheetName val="FLOW_OBM_30&quot;_-_CCL11"/>
      <sheetName val="FLOW_OBM_30&quot;_-_FANTA11"/>
      <sheetName val="CPP_-_BASE_FLOW11"/>
      <sheetName val="1%_médio_para_CDI_ALL11"/>
      <sheetName val="1%_médio_para_CDI_MOMS11"/>
      <sheetName val="1%_médio_para_CDI_TEENS11"/>
      <sheetName val="ORÇ_TEASER_VERAO_10&quot;_-_CPP_T&amp;11"/>
      <sheetName val="FLOWPCA_TEASER_VERAO_10&quot;-_T&amp;A11"/>
      <sheetName val="ORÇ_FOOTBALL_30&quot;_-_CPPALL11"/>
      <sheetName val="FLOW_PCA_FOOTBALL_-_ALL11"/>
      <sheetName val="ORÇ_AMERICAN_CUP_30&quot;_-_CPPALL11"/>
      <sheetName val="FLOW_PCA_AMERICAN_CUP_-_ALL11"/>
      <sheetName val="ORÇ_COMMEMORATIVE_30&quot;_-_MOMS11"/>
      <sheetName val="FLOW_PCA_COMMEMORATIVE_-_MOMS11"/>
      <sheetName val="ORÇPROMO_RJ&amp;SP1_30&quot;+15&quot;_TEENS11"/>
      <sheetName val="FLOW_PROMO_RJ_&amp;_SP1_30&quot;_TEENS11"/>
      <sheetName val="FLOW_PROMO_RJ_&amp;_SP1_15&quot;_TEENS11"/>
      <sheetName val="ORÇ_PROMO_FUTEBOL_30&quot;+15&quot;_T&amp;A11"/>
      <sheetName val="FLOW_PROMO_FUTEBOL_30&quot;_T&amp;A11"/>
      <sheetName val="FLOW_PROMO_FUTEBOL_15&quot;_T&amp;A11"/>
      <sheetName val="Crono_2007-Cred_C7"/>
      <sheetName val="TAB_Daten7"/>
      <sheetName val="Lista_de_meios_e_veiculos7"/>
      <sheetName val="Internet_Out7"/>
      <sheetName val="Internet_Nov7"/>
      <sheetName val="Flow_20077"/>
      <sheetName val="FCCI2001TV-05-03_xls7"/>
      <sheetName val="NEWS_PREV7"/>
      <sheetName val="NEW_AD_SP7"/>
      <sheetName val="Palavras_Olimpiadas7"/>
      <sheetName val="Ranking_por_Filial_-_Mês7"/>
      <sheetName val="Ranking_Geral_-_Mês7"/>
      <sheetName val="Acad_Bairros_SP7"/>
      <sheetName val="Resumo_por_P"/>
      <sheetName val="Tab_Encargos-Imps7"/>
      <sheetName val="RESUMO_"/>
      <sheetName val="Z6_Indoor_SP"/>
      <sheetName val="capa_ppfev"/>
      <sheetName val="cro_(2)"/>
      <sheetName val="capa_maes"/>
      <sheetName val="cro_maes_"/>
      <sheetName val="od_maes"/>
      <sheetName val="rd_maes"/>
      <sheetName val="capa_nam"/>
      <sheetName val="cro_namo"/>
      <sheetName val="od_namo"/>
      <sheetName val="rd_namo"/>
      <sheetName val="pp_ago"/>
      <sheetName val="cro_pp_ago"/>
      <sheetName val="tv_pp_ago"/>
      <sheetName val="rd_pp_ago"/>
      <sheetName val="PRC-TV_(0)"/>
      <sheetName val="Lista_de_valores7"/>
      <sheetName val="DESCRICAO__PACOTES7"/>
      <sheetName val="RESUMO_FLOW_12-0516"/>
      <sheetName val="RESUMO_FLOW_01-2316"/>
      <sheetName val="RESUMO_FLOW_03-0416"/>
      <sheetName val="RESUMO_FLOW03-04Rev16"/>
      <sheetName val="resumo_total_mês16"/>
      <sheetName val="RESUMO_FLOW16"/>
      <sheetName val="ORÇ_VERAO_30&quot;_-_CPP_T&amp;A16"/>
      <sheetName val="FLOW_PCA_VERAO_30&quot;_-_T&amp;A16"/>
      <sheetName val="ORÇ_MAINLINE_30&quot;_-_CPP_T&amp;A16"/>
      <sheetName val="FLOW_PCA_MAINLINE_30&quot;__-_T&amp;A16"/>
      <sheetName val="ORÇ_JUNINAS_NE_30&quot;_-_T_&amp;_A16"/>
      <sheetName val="FLOW_PCA_JUNINAS_NE_-_ALL16"/>
      <sheetName val="ORÇ_NATAL_30&quot;_-_ALL16"/>
      <sheetName val="FLOW_PCA_NATAL_-_ALL16"/>
      <sheetName val="ORÇ_AXÉ-NE_45&quot;+_30&quot;+15&quot;_T&amp;A16"/>
      <sheetName val="FLOWAXÉ-NE_45&quot;-_T&amp;A16"/>
      <sheetName val="FLOW_AXÉ-NE_30&quot;-_T&amp;A16"/>
      <sheetName val="FLOW_AXÉ-NE__15&quot;_T&amp;A16"/>
      <sheetName val="ORÇ_OBM_30&quot;_CCL_+_FANTA16"/>
      <sheetName val="FLOW_OBM_30&quot;_-_CCL16"/>
      <sheetName val="FLOW_OBM_30&quot;_-_FANTA16"/>
      <sheetName val="CPP_-_BASE_FLOW16"/>
      <sheetName val="1%_médio_para_CDI_ALL16"/>
      <sheetName val="1%_médio_para_CDI_MOMS16"/>
      <sheetName val="1%_médio_para_CDI_TEENS16"/>
      <sheetName val="ORÇ_TEASER_VERAO_10&quot;_-_CPP_T&amp;16"/>
      <sheetName val="FLOWPCA_TEASER_VERAO_10&quot;-_T&amp;A16"/>
      <sheetName val="ORÇ_FOOTBALL_30&quot;_-_CPPALL16"/>
      <sheetName val="FLOW_PCA_FOOTBALL_-_ALL16"/>
      <sheetName val="ORÇ_AMERICAN_CUP_30&quot;_-_CPPALL16"/>
      <sheetName val="FLOW_PCA_AMERICAN_CUP_-_ALL16"/>
      <sheetName val="ORÇ_COMMEMORATIVE_30&quot;_-_MOMS16"/>
      <sheetName val="FLOW_PCA_COMMEMORATIVE_-_MOMS16"/>
      <sheetName val="ORÇPROMO_RJ&amp;SP1_30&quot;+15&quot;_TEENS16"/>
      <sheetName val="FLOW_PROMO_RJ_&amp;_SP1_30&quot;_TEENS16"/>
      <sheetName val="FLOW_PROMO_RJ_&amp;_SP1_15&quot;_TEENS16"/>
      <sheetName val="ORÇ_PROMO_FUTEBOL_30&quot;+15&quot;_T&amp;A16"/>
      <sheetName val="FLOW_PROMO_FUTEBOL_30&quot;_T&amp;A16"/>
      <sheetName val="FLOW_PROMO_FUTEBOL_15&quot;_T&amp;A16"/>
      <sheetName val="Crono_2007-Cred_C12"/>
      <sheetName val="TAB_Daten12"/>
      <sheetName val="Lista_de_meios_e_veiculos12"/>
      <sheetName val="Internet_Out12"/>
      <sheetName val="Internet_Nov12"/>
      <sheetName val="Flow_200712"/>
      <sheetName val="FCCI2001TV-05-03_xls12"/>
      <sheetName val="NEWS_PREV12"/>
      <sheetName val="NEW_AD_SP12"/>
      <sheetName val="Palavras_Olimpiadas12"/>
      <sheetName val="Ranking_por_Filial_-_Mês12"/>
      <sheetName val="Ranking_Geral_-_Mês12"/>
      <sheetName val="Acad_Bairros_SP12"/>
      <sheetName val="Resumo_por_P5"/>
      <sheetName val="Tab_Encargos-Imps12"/>
      <sheetName val="RESUMO_5"/>
      <sheetName val="Z6_Indoor_SP5"/>
      <sheetName val="capa_ppfev5"/>
      <sheetName val="cro_(2)5"/>
      <sheetName val="capa_maes5"/>
      <sheetName val="cro_maes_5"/>
      <sheetName val="od_maes5"/>
      <sheetName val="rd_maes5"/>
      <sheetName val="capa_nam5"/>
      <sheetName val="cro_namo5"/>
      <sheetName val="od_namo5"/>
      <sheetName val="rd_namo5"/>
      <sheetName val="pp_ago5"/>
      <sheetName val="cro_pp_ago5"/>
      <sheetName val="tv_pp_ago5"/>
      <sheetName val="rd_pp_ago5"/>
      <sheetName val="PRC-TV_(0)5"/>
      <sheetName val="Lista_de_valores12"/>
      <sheetName val="DESCRICAO__PACOTES12"/>
      <sheetName val="Anti_Caspa4"/>
      <sheetName val="RESUMO_FLOW_12-0514"/>
      <sheetName val="RESUMO_FLOW_01-2314"/>
      <sheetName val="RESUMO_FLOW_03-0414"/>
      <sheetName val="RESUMO_FLOW03-04Rev14"/>
      <sheetName val="resumo_total_mês14"/>
      <sheetName val="RESUMO_FLOW14"/>
      <sheetName val="ORÇ_VERAO_30&quot;_-_CPP_T&amp;A14"/>
      <sheetName val="FLOW_PCA_VERAO_30&quot;_-_T&amp;A14"/>
      <sheetName val="ORÇ_MAINLINE_30&quot;_-_CPP_T&amp;A14"/>
      <sheetName val="FLOW_PCA_MAINLINE_30&quot;__-_T&amp;A14"/>
      <sheetName val="ORÇ_JUNINAS_NE_30&quot;_-_T_&amp;_A14"/>
      <sheetName val="FLOW_PCA_JUNINAS_NE_-_ALL14"/>
      <sheetName val="ORÇ_NATAL_30&quot;_-_ALL14"/>
      <sheetName val="FLOW_PCA_NATAL_-_ALL14"/>
      <sheetName val="ORÇ_AXÉ-NE_45&quot;+_30&quot;+15&quot;_T&amp;A14"/>
      <sheetName val="FLOWAXÉ-NE_45&quot;-_T&amp;A14"/>
      <sheetName val="FLOW_AXÉ-NE_30&quot;-_T&amp;A14"/>
      <sheetName val="FLOW_AXÉ-NE__15&quot;_T&amp;A14"/>
      <sheetName val="ORÇ_OBM_30&quot;_CCL_+_FANTA14"/>
      <sheetName val="FLOW_OBM_30&quot;_-_CCL14"/>
      <sheetName val="FLOW_OBM_30&quot;_-_FANTA14"/>
      <sheetName val="CPP_-_BASE_FLOW14"/>
      <sheetName val="1%_médio_para_CDI_ALL14"/>
      <sheetName val="1%_médio_para_CDI_MOMS14"/>
      <sheetName val="1%_médio_para_CDI_TEENS14"/>
      <sheetName val="ORÇ_TEASER_VERAO_10&quot;_-_CPP_T&amp;14"/>
      <sheetName val="FLOWPCA_TEASER_VERAO_10&quot;-_T&amp;A14"/>
      <sheetName val="ORÇ_FOOTBALL_30&quot;_-_CPPALL14"/>
      <sheetName val="FLOW_PCA_FOOTBALL_-_ALL14"/>
      <sheetName val="ORÇ_AMERICAN_CUP_30&quot;_-_CPPALL14"/>
      <sheetName val="FLOW_PCA_AMERICAN_CUP_-_ALL14"/>
      <sheetName val="ORÇ_COMMEMORATIVE_30&quot;_-_MOMS14"/>
      <sheetName val="FLOW_PCA_COMMEMORATIVE_-_MOMS14"/>
      <sheetName val="ORÇPROMO_RJ&amp;SP1_30&quot;+15&quot;_TEENS14"/>
      <sheetName val="FLOW_PROMO_RJ_&amp;_SP1_30&quot;_TEENS14"/>
      <sheetName val="FLOW_PROMO_RJ_&amp;_SP1_15&quot;_TEENS14"/>
      <sheetName val="ORÇ_PROMO_FUTEBOL_30&quot;+15&quot;_T&amp;A14"/>
      <sheetName val="FLOW_PROMO_FUTEBOL_30&quot;_T&amp;A14"/>
      <sheetName val="FLOW_PROMO_FUTEBOL_15&quot;_T&amp;A14"/>
      <sheetName val="Crono_2007-Cred_C10"/>
      <sheetName val="TAB_Daten10"/>
      <sheetName val="Lista_de_meios_e_veiculos10"/>
      <sheetName val="Internet_Out10"/>
      <sheetName val="Internet_Nov10"/>
      <sheetName val="Flow_200710"/>
      <sheetName val="FCCI2001TV-05-03_xls10"/>
      <sheetName val="NEWS_PREV10"/>
      <sheetName val="NEW_AD_SP10"/>
      <sheetName val="Palavras_Olimpiadas10"/>
      <sheetName val="Ranking_por_Filial_-_Mês10"/>
      <sheetName val="Ranking_Geral_-_Mês10"/>
      <sheetName val="Acad_Bairros_SP10"/>
      <sheetName val="Resumo_por_P3"/>
      <sheetName val="Tab_Encargos-Imps10"/>
      <sheetName val="RESUMO_3"/>
      <sheetName val="Z6_Indoor_SP3"/>
      <sheetName val="capa_ppfev3"/>
      <sheetName val="cro_(2)3"/>
      <sheetName val="capa_maes3"/>
      <sheetName val="cro_maes_3"/>
      <sheetName val="od_maes3"/>
      <sheetName val="rd_maes3"/>
      <sheetName val="capa_nam3"/>
      <sheetName val="cro_namo3"/>
      <sheetName val="od_namo3"/>
      <sheetName val="rd_namo3"/>
      <sheetName val="pp_ago3"/>
      <sheetName val="cro_pp_ago3"/>
      <sheetName val="tv_pp_ago3"/>
      <sheetName val="rd_pp_ago3"/>
      <sheetName val="PRC-TV_(0)3"/>
      <sheetName val="Lista_de_valores10"/>
      <sheetName val="DESCRICAO__PACOTES10"/>
      <sheetName val="Anti_Caspa2"/>
      <sheetName val="RESUMO_FLOW_12-0513"/>
      <sheetName val="RESUMO_FLOW_01-2313"/>
      <sheetName val="RESUMO_FLOW_03-0413"/>
      <sheetName val="RESUMO_FLOW03-04Rev13"/>
      <sheetName val="resumo_total_mês13"/>
      <sheetName val="RESUMO_FLOW13"/>
      <sheetName val="ORÇ_VERAO_30&quot;_-_CPP_T&amp;A13"/>
      <sheetName val="FLOW_PCA_VERAO_30&quot;_-_T&amp;A13"/>
      <sheetName val="ORÇ_MAINLINE_30&quot;_-_CPP_T&amp;A13"/>
      <sheetName val="FLOW_PCA_MAINLINE_30&quot;__-_T&amp;A13"/>
      <sheetName val="ORÇ_JUNINAS_NE_30&quot;_-_T_&amp;_A13"/>
      <sheetName val="FLOW_PCA_JUNINAS_NE_-_ALL13"/>
      <sheetName val="ORÇ_NATAL_30&quot;_-_ALL13"/>
      <sheetName val="FLOW_PCA_NATAL_-_ALL13"/>
      <sheetName val="ORÇ_AXÉ-NE_45&quot;+_30&quot;+15&quot;_T&amp;A13"/>
      <sheetName val="FLOWAXÉ-NE_45&quot;-_T&amp;A13"/>
      <sheetName val="FLOW_AXÉ-NE_30&quot;-_T&amp;A13"/>
      <sheetName val="FLOW_AXÉ-NE__15&quot;_T&amp;A13"/>
      <sheetName val="ORÇ_OBM_30&quot;_CCL_+_FANTA13"/>
      <sheetName val="FLOW_OBM_30&quot;_-_CCL13"/>
      <sheetName val="FLOW_OBM_30&quot;_-_FANTA13"/>
      <sheetName val="CPP_-_BASE_FLOW13"/>
      <sheetName val="1%_médio_para_CDI_ALL13"/>
      <sheetName val="1%_médio_para_CDI_MOMS13"/>
      <sheetName val="1%_médio_para_CDI_TEENS13"/>
      <sheetName val="ORÇ_TEASER_VERAO_10&quot;_-_CPP_T&amp;13"/>
      <sheetName val="FLOWPCA_TEASER_VERAO_10&quot;-_T&amp;A13"/>
      <sheetName val="ORÇ_FOOTBALL_30&quot;_-_CPPALL13"/>
      <sheetName val="FLOW_PCA_FOOTBALL_-_ALL13"/>
      <sheetName val="ORÇ_AMERICAN_CUP_30&quot;_-_CPPALL13"/>
      <sheetName val="FLOW_PCA_AMERICAN_CUP_-_ALL13"/>
      <sheetName val="ORÇ_COMMEMORATIVE_30&quot;_-_MOMS13"/>
      <sheetName val="FLOW_PCA_COMMEMORATIVE_-_MOMS13"/>
      <sheetName val="ORÇPROMO_RJ&amp;SP1_30&quot;+15&quot;_TEENS13"/>
      <sheetName val="FLOW_PROMO_RJ_&amp;_SP1_30&quot;_TEENS13"/>
      <sheetName val="FLOW_PROMO_RJ_&amp;_SP1_15&quot;_TEENS13"/>
      <sheetName val="ORÇ_PROMO_FUTEBOL_30&quot;+15&quot;_T&amp;A13"/>
      <sheetName val="FLOW_PROMO_FUTEBOL_30&quot;_T&amp;A13"/>
      <sheetName val="FLOW_PROMO_FUTEBOL_15&quot;_T&amp;A13"/>
      <sheetName val="Crono_2007-Cred_C9"/>
      <sheetName val="TAB_Daten9"/>
      <sheetName val="Lista_de_meios_e_veiculos9"/>
      <sheetName val="Internet_Out9"/>
      <sheetName val="Internet_Nov9"/>
      <sheetName val="Flow_20079"/>
      <sheetName val="FCCI2001TV-05-03_xls9"/>
      <sheetName val="NEWS_PREV9"/>
      <sheetName val="NEW_AD_SP9"/>
      <sheetName val="Palavras_Olimpiadas9"/>
      <sheetName val="Ranking_por_Filial_-_Mês9"/>
      <sheetName val="Ranking_Geral_-_Mês9"/>
      <sheetName val="Acad_Bairros_SP9"/>
      <sheetName val="Resumo_por_P2"/>
      <sheetName val="Tab_Encargos-Imps9"/>
      <sheetName val="RESUMO_2"/>
      <sheetName val="Z6_Indoor_SP2"/>
      <sheetName val="capa_ppfev2"/>
      <sheetName val="cro_(2)2"/>
      <sheetName val="capa_maes2"/>
      <sheetName val="cro_maes_2"/>
      <sheetName val="od_maes2"/>
      <sheetName val="rd_maes2"/>
      <sheetName val="capa_nam2"/>
      <sheetName val="cro_namo2"/>
      <sheetName val="od_namo2"/>
      <sheetName val="rd_namo2"/>
      <sheetName val="pp_ago2"/>
      <sheetName val="cro_pp_ago2"/>
      <sheetName val="tv_pp_ago2"/>
      <sheetName val="rd_pp_ago2"/>
      <sheetName val="PRC-TV_(0)2"/>
      <sheetName val="Lista_de_valores9"/>
      <sheetName val="DESCRICAO__PACOTES9"/>
      <sheetName val="Anti_Caspa1"/>
      <sheetName val="RESUMO_FLOW_12-0512"/>
      <sheetName val="RESUMO_FLOW_01-2312"/>
      <sheetName val="RESUMO_FLOW_03-0412"/>
      <sheetName val="RESUMO_FLOW03-04Rev12"/>
      <sheetName val="resumo_total_mês12"/>
      <sheetName val="RESUMO_FLOW12"/>
      <sheetName val="ORÇ_VERAO_30&quot;_-_CPP_T&amp;A12"/>
      <sheetName val="FLOW_PCA_VERAO_30&quot;_-_T&amp;A12"/>
      <sheetName val="ORÇ_MAINLINE_30&quot;_-_CPP_T&amp;A12"/>
      <sheetName val="FLOW_PCA_MAINLINE_30&quot;__-_T&amp;A12"/>
      <sheetName val="ORÇ_JUNINAS_NE_30&quot;_-_T_&amp;_A12"/>
      <sheetName val="FLOW_PCA_JUNINAS_NE_-_ALL12"/>
      <sheetName val="ORÇ_NATAL_30&quot;_-_ALL12"/>
      <sheetName val="FLOW_PCA_NATAL_-_ALL12"/>
      <sheetName val="ORÇ_AXÉ-NE_45&quot;+_30&quot;+15&quot;_T&amp;A12"/>
      <sheetName val="FLOWAXÉ-NE_45&quot;-_T&amp;A12"/>
      <sheetName val="FLOW_AXÉ-NE_30&quot;-_T&amp;A12"/>
      <sheetName val="FLOW_AXÉ-NE__15&quot;_T&amp;A12"/>
      <sheetName val="ORÇ_OBM_30&quot;_CCL_+_FANTA12"/>
      <sheetName val="FLOW_OBM_30&quot;_-_CCL12"/>
      <sheetName val="FLOW_OBM_30&quot;_-_FANTA12"/>
      <sheetName val="CPP_-_BASE_FLOW12"/>
      <sheetName val="1%_médio_para_CDI_ALL12"/>
      <sheetName val="1%_médio_para_CDI_MOMS12"/>
      <sheetName val="1%_médio_para_CDI_TEENS12"/>
      <sheetName val="ORÇ_TEASER_VERAO_10&quot;_-_CPP_T&amp;12"/>
      <sheetName val="FLOWPCA_TEASER_VERAO_10&quot;-_T&amp;A12"/>
      <sheetName val="ORÇ_FOOTBALL_30&quot;_-_CPPALL12"/>
      <sheetName val="FLOW_PCA_FOOTBALL_-_ALL12"/>
      <sheetName val="ORÇ_AMERICAN_CUP_30&quot;_-_CPPALL12"/>
      <sheetName val="FLOW_PCA_AMERICAN_CUP_-_ALL12"/>
      <sheetName val="ORÇ_COMMEMORATIVE_30&quot;_-_MOMS12"/>
      <sheetName val="FLOW_PCA_COMMEMORATIVE_-_MOMS12"/>
      <sheetName val="ORÇPROMO_RJ&amp;SP1_30&quot;+15&quot;_TEENS12"/>
      <sheetName val="FLOW_PROMO_RJ_&amp;_SP1_30&quot;_TEENS12"/>
      <sheetName val="FLOW_PROMO_RJ_&amp;_SP1_15&quot;_TEENS12"/>
      <sheetName val="ORÇ_PROMO_FUTEBOL_30&quot;+15&quot;_T&amp;A12"/>
      <sheetName val="FLOW_PROMO_FUTEBOL_30&quot;_T&amp;A12"/>
      <sheetName val="FLOW_PROMO_FUTEBOL_15&quot;_T&amp;A12"/>
      <sheetName val="Crono_2007-Cred_C8"/>
      <sheetName val="TAB_Daten8"/>
      <sheetName val="Lista_de_meios_e_veiculos8"/>
      <sheetName val="Internet_Out8"/>
      <sheetName val="Internet_Nov8"/>
      <sheetName val="Flow_20078"/>
      <sheetName val="FCCI2001TV-05-03_xls8"/>
      <sheetName val="NEWS_PREV8"/>
      <sheetName val="NEW_AD_SP8"/>
      <sheetName val="Palavras_Olimpiadas8"/>
      <sheetName val="Ranking_por_Filial_-_Mês8"/>
      <sheetName val="Ranking_Geral_-_Mês8"/>
      <sheetName val="Acad_Bairros_SP8"/>
      <sheetName val="Resumo_por_P1"/>
      <sheetName val="Tab_Encargos-Imps8"/>
      <sheetName val="RESUMO_1"/>
      <sheetName val="Z6_Indoor_SP1"/>
      <sheetName val="capa_ppfev1"/>
      <sheetName val="cro_(2)1"/>
      <sheetName val="capa_maes1"/>
      <sheetName val="cro_maes_1"/>
      <sheetName val="od_maes1"/>
      <sheetName val="rd_maes1"/>
      <sheetName val="capa_nam1"/>
      <sheetName val="cro_namo1"/>
      <sheetName val="od_namo1"/>
      <sheetName val="rd_namo1"/>
      <sheetName val="pp_ago1"/>
      <sheetName val="cro_pp_ago1"/>
      <sheetName val="tv_pp_ago1"/>
      <sheetName val="rd_pp_ago1"/>
      <sheetName val="PRC-TV_(0)1"/>
      <sheetName val="Lista_de_valores8"/>
      <sheetName val="DESCRICAO__PACOTES8"/>
      <sheetName val="Anti_Caspa"/>
      <sheetName val="RESUMO_FLOW_12-0515"/>
      <sheetName val="RESUMO_FLOW_01-2315"/>
      <sheetName val="RESUMO_FLOW_03-0415"/>
      <sheetName val="RESUMO_FLOW03-04Rev15"/>
      <sheetName val="resumo_total_mês15"/>
      <sheetName val="RESUMO_FLOW15"/>
      <sheetName val="ORÇ_VERAO_30&quot;_-_CPP_T&amp;A15"/>
      <sheetName val="FLOW_PCA_VERAO_30&quot;_-_T&amp;A15"/>
      <sheetName val="ORÇ_MAINLINE_30&quot;_-_CPP_T&amp;A15"/>
      <sheetName val="FLOW_PCA_MAINLINE_30&quot;__-_T&amp;A15"/>
      <sheetName val="ORÇ_JUNINAS_NE_30&quot;_-_T_&amp;_A15"/>
      <sheetName val="FLOW_PCA_JUNINAS_NE_-_ALL15"/>
      <sheetName val="ORÇ_NATAL_30&quot;_-_ALL15"/>
      <sheetName val="FLOW_PCA_NATAL_-_ALL15"/>
      <sheetName val="ORÇ_AXÉ-NE_45&quot;+_30&quot;+15&quot;_T&amp;A15"/>
      <sheetName val="FLOWAXÉ-NE_45&quot;-_T&amp;A15"/>
      <sheetName val="FLOW_AXÉ-NE_30&quot;-_T&amp;A15"/>
      <sheetName val="FLOW_AXÉ-NE__15&quot;_T&amp;A15"/>
      <sheetName val="ORÇ_OBM_30&quot;_CCL_+_FANTA15"/>
      <sheetName val="FLOW_OBM_30&quot;_-_CCL15"/>
      <sheetName val="FLOW_OBM_30&quot;_-_FANTA15"/>
      <sheetName val="CPP_-_BASE_FLOW15"/>
      <sheetName val="1%_médio_para_CDI_ALL15"/>
      <sheetName val="1%_médio_para_CDI_MOMS15"/>
      <sheetName val="1%_médio_para_CDI_TEENS15"/>
      <sheetName val="ORÇ_TEASER_VERAO_10&quot;_-_CPP_T&amp;15"/>
      <sheetName val="FLOWPCA_TEASER_VERAO_10&quot;-_T&amp;A15"/>
      <sheetName val="ORÇ_FOOTBALL_30&quot;_-_CPPALL15"/>
      <sheetName val="FLOW_PCA_FOOTBALL_-_ALL15"/>
      <sheetName val="ORÇ_AMERICAN_CUP_30&quot;_-_CPPALL15"/>
      <sheetName val="FLOW_PCA_AMERICAN_CUP_-_ALL15"/>
      <sheetName val="ORÇ_COMMEMORATIVE_30&quot;_-_MOMS15"/>
      <sheetName val="FLOW_PCA_COMMEMORATIVE_-_MOMS15"/>
      <sheetName val="ORÇPROMO_RJ&amp;SP1_30&quot;+15&quot;_TEENS15"/>
      <sheetName val="FLOW_PROMO_RJ_&amp;_SP1_30&quot;_TEENS15"/>
      <sheetName val="FLOW_PROMO_RJ_&amp;_SP1_15&quot;_TEENS15"/>
      <sheetName val="ORÇ_PROMO_FUTEBOL_30&quot;+15&quot;_T&amp;A15"/>
      <sheetName val="FLOW_PROMO_FUTEBOL_30&quot;_T&amp;A15"/>
      <sheetName val="FLOW_PROMO_FUTEBOL_15&quot;_T&amp;A15"/>
      <sheetName val="Crono_2007-Cred_C11"/>
      <sheetName val="TAB_Daten11"/>
      <sheetName val="Lista_de_meios_e_veiculos11"/>
      <sheetName val="Internet_Out11"/>
      <sheetName val="Internet_Nov11"/>
      <sheetName val="Flow_200711"/>
      <sheetName val="FCCI2001TV-05-03_xls11"/>
      <sheetName val="NEWS_PREV11"/>
      <sheetName val="NEW_AD_SP11"/>
      <sheetName val="Palavras_Olimpiadas11"/>
      <sheetName val="Ranking_por_Filial_-_Mês11"/>
      <sheetName val="Ranking_Geral_-_Mês11"/>
      <sheetName val="Acad_Bairros_SP11"/>
      <sheetName val="Resumo_por_P4"/>
      <sheetName val="Tab_Encargos-Imps11"/>
      <sheetName val="RESUMO_4"/>
      <sheetName val="Z6_Indoor_SP4"/>
      <sheetName val="capa_ppfev4"/>
      <sheetName val="cro_(2)4"/>
      <sheetName val="capa_maes4"/>
      <sheetName val="cro_maes_4"/>
      <sheetName val="od_maes4"/>
      <sheetName val="rd_maes4"/>
      <sheetName val="capa_nam4"/>
      <sheetName val="cro_namo4"/>
      <sheetName val="od_namo4"/>
      <sheetName val="rd_namo4"/>
      <sheetName val="pp_ago4"/>
      <sheetName val="cro_pp_ago4"/>
      <sheetName val="tv_pp_ago4"/>
      <sheetName val="rd_pp_ago4"/>
      <sheetName val="PRC-TV_(0)4"/>
      <sheetName val="Lista_de_valores11"/>
      <sheetName val="DESCRICAO__PACOTES11"/>
      <sheetName val="Anti_Caspa3"/>
      <sheetName val="Desconexão"/>
      <sheetName val="Tabela preço"/>
      <sheetName val="Consolidado"/>
      <sheetName val=""/>
      <sheetName val="Sem Ziper"/>
      <sheetName val="Plan1"/>
      <sheetName val="Master"/>
      <sheetName val="Validações"/>
      <sheetName val="ResGeral-NOV01"/>
      <sheetName val="Tabela_preço3"/>
      <sheetName val="Sem_Ziper3"/>
      <sheetName val="Tabela_preço"/>
      <sheetName val="Sem_Ziper"/>
      <sheetName val="NET"/>
      <sheetName val="Tabela_preço1"/>
      <sheetName val="Sem_Ziper1"/>
      <sheetName val="Tabela_preço2"/>
      <sheetName val="Sem_Ziper2"/>
      <sheetName val="Tabela_preço4"/>
      <sheetName val="Sem_Ziper4"/>
      <sheetName val="Bar Rel"/>
      <sheetName val="Anti_Caspa5"/>
      <sheetName val="Tabela_preço5"/>
      <sheetName val="Sem_Ziper5"/>
      <sheetName val="RESUMO_FLOW_12-0517"/>
      <sheetName val="RESUMO_FLOW_01-2317"/>
      <sheetName val="RESUMO_FLOW_03-0417"/>
      <sheetName val="RESUMO_FLOW03-04Rev17"/>
      <sheetName val="resumo_total_mês17"/>
      <sheetName val="RESUMO_FLOW17"/>
      <sheetName val="ORÇ_VERAO_30&quot;_-_CPP_T&amp;A17"/>
      <sheetName val="FLOW_PCA_VERAO_30&quot;_-_T&amp;A17"/>
      <sheetName val="ORÇ_MAINLINE_30&quot;_-_CPP_T&amp;A17"/>
      <sheetName val="FLOW_PCA_MAINLINE_30&quot;__-_T&amp;A17"/>
      <sheetName val="ORÇ_JUNINAS_NE_30&quot;_-_T_&amp;_A17"/>
      <sheetName val="FLOW_PCA_JUNINAS_NE_-_ALL17"/>
      <sheetName val="ORÇ_NATAL_30&quot;_-_ALL17"/>
      <sheetName val="FLOW_PCA_NATAL_-_ALL17"/>
      <sheetName val="ORÇ_AXÉ-NE_45&quot;+_30&quot;+15&quot;_T&amp;A17"/>
      <sheetName val="FLOWAXÉ-NE_45&quot;-_T&amp;A17"/>
      <sheetName val="FLOW_AXÉ-NE_30&quot;-_T&amp;A17"/>
      <sheetName val="FLOW_AXÉ-NE__15&quot;_T&amp;A17"/>
      <sheetName val="ORÇ_OBM_30&quot;_CCL_+_FANTA17"/>
      <sheetName val="FLOW_OBM_30&quot;_-_CCL17"/>
      <sheetName val="FLOW_OBM_30&quot;_-_FANTA17"/>
      <sheetName val="CPP_-_BASE_FLOW17"/>
      <sheetName val="1%_médio_para_CDI_ALL17"/>
      <sheetName val="1%_médio_para_CDI_MOMS17"/>
      <sheetName val="1%_médio_para_CDI_TEENS17"/>
      <sheetName val="ORÇ_TEASER_VERAO_10&quot;_-_CPP_T&amp;17"/>
      <sheetName val="FLOWPCA_TEASER_VERAO_10&quot;-_T&amp;A17"/>
      <sheetName val="ORÇ_FOOTBALL_30&quot;_-_CPPALL17"/>
      <sheetName val="FLOW_PCA_FOOTBALL_-_ALL17"/>
      <sheetName val="ORÇ_AMERICAN_CUP_30&quot;_-_CPPALL17"/>
      <sheetName val="FLOW_PCA_AMERICAN_CUP_-_ALL17"/>
      <sheetName val="ORÇ_COMMEMORATIVE_30&quot;_-_MOMS17"/>
      <sheetName val="FLOW_PCA_COMMEMORATIVE_-_MOMS17"/>
      <sheetName val="ORÇPROMO_RJ&amp;SP1_30&quot;+15&quot;_TEENS17"/>
      <sheetName val="FLOW_PROMO_RJ_&amp;_SP1_30&quot;_TEENS17"/>
      <sheetName val="FLOW_PROMO_RJ_&amp;_SP1_15&quot;_TEENS17"/>
      <sheetName val="ORÇ_PROMO_FUTEBOL_30&quot;+15&quot;_T&amp;A17"/>
      <sheetName val="FLOW_PROMO_FUTEBOL_30&quot;_T&amp;A17"/>
      <sheetName val="FLOW_PROMO_FUTEBOL_15&quot;_T&amp;A17"/>
      <sheetName val="TAB_Daten13"/>
      <sheetName val="Palavras_Olimpiadas13"/>
      <sheetName val="Crono_2007-Cred_C13"/>
      <sheetName val="Flow_200713"/>
      <sheetName val="Internet_Out13"/>
      <sheetName val="Internet_Nov13"/>
      <sheetName val="Lista_de_meios_e_veiculos13"/>
      <sheetName val="Ranking_por_Filial_-_Mês13"/>
      <sheetName val="Ranking_Geral_-_Mês13"/>
      <sheetName val="NEW_AD_SP13"/>
      <sheetName val="NEWS_PREV13"/>
      <sheetName val="FCCI2001TV-05-03_xls13"/>
      <sheetName val="Acad_Bairros_SP13"/>
      <sheetName val="Tab_Encargos-Imps13"/>
      <sheetName val="RESUMO_6"/>
      <sheetName val="Z6_Indoor_SP6"/>
      <sheetName val="Resumo_por_P6"/>
      <sheetName val="capa_ppfev6"/>
      <sheetName val="cro_(2)6"/>
      <sheetName val="capa_maes6"/>
      <sheetName val="cro_maes_6"/>
      <sheetName val="od_maes6"/>
      <sheetName val="rd_maes6"/>
      <sheetName val="capa_nam6"/>
      <sheetName val="cro_namo6"/>
      <sheetName val="od_namo6"/>
      <sheetName val="rd_namo6"/>
      <sheetName val="pp_ago6"/>
      <sheetName val="cro_pp_ago6"/>
      <sheetName val="tv_pp_ago6"/>
      <sheetName val="rd_pp_ago6"/>
      <sheetName val="PRC-TV_(0)6"/>
      <sheetName val="Lista_de_valores13"/>
      <sheetName val="DESCRICAO__PACOTES13"/>
      <sheetName val="Anti_Caspa6"/>
      <sheetName val="Tabela_preço6"/>
      <sheetName val="Sem_Ziper6"/>
      <sheetName val="Bar_R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/>
      <sheetData sheetId="213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 refreshError="1"/>
      <sheetData sheetId="647" refreshError="1"/>
      <sheetData sheetId="648" refreshError="1"/>
      <sheetData sheetId="649" refreshError="1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 refreshError="1"/>
      <sheetData sheetId="1097" refreshError="1"/>
      <sheetData sheetId="1098" refreshError="1"/>
      <sheetData sheetId="1099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/>
      <sheetData sheetId="1106"/>
      <sheetData sheetId="1107"/>
      <sheetData sheetId="1108"/>
      <sheetData sheetId="1109" refreshError="1"/>
      <sheetData sheetId="1110"/>
      <sheetData sheetId="1111"/>
      <sheetData sheetId="1112"/>
      <sheetData sheetId="1113"/>
      <sheetData sheetId="1114"/>
      <sheetData sheetId="1115"/>
      <sheetData sheetId="1116" refreshError="1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FLOW CHART"/>
      <sheetName val="Outdoor"/>
      <sheetName val="Relação de Pontos"/>
      <sheetName val="Classificados"/>
      <sheetName val="Avaliação SBT"/>
      <sheetName val="resumo"/>
      <sheetName val="negociações"/>
      <sheetName val="Ranking por Filial - Mês"/>
      <sheetName val="Ranking Geral - Mês"/>
      <sheetName val="CAD"/>
      <sheetName val="PRINCIPAL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A dama e o vagabundo 2"/>
      <sheetName val="Empresas"/>
      <sheetName val="Budget Coca-Cola"/>
      <sheetName val="OBS"/>
      <sheetName val="FLOW_CHART"/>
      <sheetName val="Relação_de_Pontos"/>
      <sheetName val="Avaliação_SBT"/>
      <sheetName val="DIAP,COTON 98"/>
      <sheetName val="BABY TOIL.98"/>
      <sheetName val="TOT-FRA"/>
      <sheetName val="RD INT 1ª"/>
      <sheetName val="A%20dama%20e%20o%20vagabundo%20"/>
      <sheetName val="set76"/>
      <sheetName val="plamarc"/>
      <sheetName val="distr.outdoor"/>
      <sheetName val="Tabelas"/>
      <sheetName val="VICTEL ($R)"/>
      <sheetName val="Validações"/>
      <sheetName val="Anual"/>
      <sheetName val="BANCAS"/>
      <sheetName val="DATOS"/>
      <sheetName val="FECHO AUGUST"/>
      <sheetName val="PBP 2003"/>
      <sheetName val="P&amp;L x ICMes"/>
      <sheetName val="Feriados"/>
      <sheetName val="Bar Rel"/>
      <sheetName val="Premissas"/>
      <sheetName val="GREG1"/>
      <sheetName val="engline"/>
      <sheetName val="Job Report"/>
      <sheetName val="Payroll Log"/>
      <sheetName val="Petty Cash Log"/>
      <sheetName val="Sales Log"/>
      <sheetName val="FRECEFECBAILEYS"/>
      <sheetName val="계실5-1"/>
      <sheetName val="DatosTP"/>
      <sheetName val="costos OLD act 1 enero"/>
      <sheetName val="Crono 2007-Cred C"/>
      <sheetName val="Pato"/>
      <sheetName val="Faster Est Input Data"/>
      <sheetName val="PullDown data"/>
      <sheetName val="Bco"/>
      <sheetName val="dHora"/>
      <sheetName val="BC - Main model"/>
      <sheetName val="outdoor-projetos"/>
      <sheetName val="RD"/>
      <sheetName val="PARAMETRES"/>
      <sheetName val="MENU"/>
      <sheetName val="Check"/>
      <sheetName val="Palavras Olimpiadas"/>
      <sheetName val="FLOW_CHART1"/>
      <sheetName val="Relação_de_Pontos1"/>
      <sheetName val="Avaliação_SBT1"/>
      <sheetName val="A_dama_e_o_vagabundo_2"/>
      <sheetName val="Ranking_por_Filial_-_Mês"/>
      <sheetName val="Ranking_Geral_-_Mês"/>
      <sheetName val="FECHO_AUGUST"/>
      <sheetName val="PBP_2003"/>
      <sheetName val="P&amp;L_x_ICMes"/>
      <sheetName val="Budget_Coca-Cola"/>
      <sheetName val="distr_outdoor"/>
      <sheetName val="VICTEL_($R)"/>
      <sheetName val="Bar_Rel"/>
      <sheetName val="DIAP,COTON_98"/>
      <sheetName val="BABY_TOIL_98"/>
      <sheetName val="Job_Report"/>
      <sheetName val="Payroll_Log"/>
      <sheetName val="Petty_Cash_Log"/>
      <sheetName val="Sales_Log"/>
      <sheetName val="RD_INT_1ª"/>
      <sheetName val="costos_OLD_act_1_enero"/>
      <sheetName val="Crono_2007-Cred_C"/>
      <sheetName val="Faster_Est_Input_Data"/>
      <sheetName val="PullDown_data"/>
      <sheetName val="BC_-_Main_model"/>
      <sheetName val="UNITSOLD"/>
      <sheetName val="Factores"/>
      <sheetName val="Mengenabgleich"/>
      <sheetName val="2_3"/>
      <sheetName val="2_4"/>
      <sheetName val="2_5"/>
      <sheetName val="Calendar"/>
      <sheetName val="Integração - Earned Value"/>
      <sheetName val="TVE 1"/>
      <sheetName val="Região Sul"/>
      <sheetName val="Sources_Uses"/>
      <sheetName val="Aux"/>
      <sheetName val="Palavras_Olimpiadas"/>
      <sheetName val="Mascara_discussao"/>
      <sheetName val="ativo"/>
      <sheetName val="Share Price 2002"/>
      <sheetName val="NEWS PREV"/>
      <sheetName val="Estándares"/>
      <sheetName val="Macro1"/>
      <sheetName val="FLOW_CHART2"/>
      <sheetName val="Relação_de_Pontos2"/>
      <sheetName val="Avaliação_SBT2"/>
      <sheetName val="Ranking_por_Filial_-_Mês1"/>
      <sheetName val="Ranking_Geral_-_Mês1"/>
      <sheetName val="A_dama_e_o_vagabundo_21"/>
      <sheetName val="Budget_Coca-Cola1"/>
      <sheetName val="distr_outdoor1"/>
      <sheetName val="VICTEL_($R)1"/>
      <sheetName val="FECHO_AUGUST1"/>
      <sheetName val="PBP_20031"/>
      <sheetName val="P&amp;L_x_ICMes1"/>
      <sheetName val="Bar_Rel1"/>
      <sheetName val="DIAP,COTON_981"/>
      <sheetName val="BABY_TOIL_981"/>
      <sheetName val="Job_Report1"/>
      <sheetName val="Payroll_Log1"/>
      <sheetName val="Petty_Cash_Log1"/>
      <sheetName val="Sales_Log1"/>
      <sheetName val="RD_INT_1ª1"/>
      <sheetName val="costos_OLD_act_1_enero1"/>
      <sheetName val="Crono_2007-Cred_C1"/>
      <sheetName val="BC_-_Main_model1"/>
      <sheetName val="Faster_Est_Input_Data1"/>
      <sheetName val="PullDown_data1"/>
      <sheetName val="Palavras_Olimpiadas1"/>
      <sheetName val="Integração_-_Earned_Value"/>
      <sheetName val="Região_Sul"/>
      <sheetName val="TVE_1"/>
      <sheetName val="FLOW_CHART3"/>
      <sheetName val="Relação_de_Pontos3"/>
      <sheetName val="Avaliação_SBT3"/>
      <sheetName val="Ranking_por_Filial_-_Mês2"/>
      <sheetName val="Ranking_Geral_-_Mês2"/>
      <sheetName val="A_dama_e_o_vagabundo_22"/>
      <sheetName val="Budget_Coca-Cola2"/>
      <sheetName val="distr_outdoor2"/>
      <sheetName val="VICTEL_($R)2"/>
      <sheetName val="FECHO_AUGUST2"/>
      <sheetName val="PBP_20032"/>
      <sheetName val="P&amp;L_x_ICMes2"/>
      <sheetName val="Bar_Rel2"/>
      <sheetName val="DIAP,COTON_982"/>
      <sheetName val="BABY_TOIL_982"/>
      <sheetName val="Job_Report2"/>
      <sheetName val="Payroll_Log2"/>
      <sheetName val="Petty_Cash_Log2"/>
      <sheetName val="Sales_Log2"/>
      <sheetName val="RD_INT_1ª2"/>
      <sheetName val="costos_OLD_act_1_enero2"/>
      <sheetName val="Crono_2007-Cred_C2"/>
      <sheetName val="BC_-_Main_model2"/>
      <sheetName val="Faster_Est_Input_Data2"/>
      <sheetName val="PullDown_data2"/>
      <sheetName val="Palavras_Olimpiadas2"/>
      <sheetName val="Integração_-_Earned_Value1"/>
      <sheetName val="Região_Sul1"/>
      <sheetName val="TVE_11"/>
      <sheetName val="FLOW_CHART4"/>
      <sheetName val="Relação_de_Pontos4"/>
      <sheetName val="Avaliação_SBT4"/>
      <sheetName val="Ranking_por_Filial_-_Mês3"/>
      <sheetName val="Ranking_Geral_-_Mês3"/>
      <sheetName val="A_dama_e_o_vagabundo_23"/>
      <sheetName val="Budget_Coca-Cola3"/>
      <sheetName val="distr_outdoor3"/>
      <sheetName val="VICTEL_($R)3"/>
      <sheetName val="FECHO_AUGUST3"/>
      <sheetName val="PBP_20033"/>
      <sheetName val="P&amp;L_x_ICMes3"/>
      <sheetName val="Bar_Rel3"/>
      <sheetName val="DIAP,COTON_983"/>
      <sheetName val="BABY_TOIL_983"/>
      <sheetName val="Job_Report3"/>
      <sheetName val="Payroll_Log3"/>
      <sheetName val="Petty_Cash_Log3"/>
      <sheetName val="Sales_Log3"/>
      <sheetName val="RD_INT_1ª3"/>
      <sheetName val="costos_OLD_act_1_enero3"/>
      <sheetName val="Crono_2007-Cred_C3"/>
      <sheetName val="BC_-_Main_model3"/>
      <sheetName val="Faster_Est_Input_Data3"/>
      <sheetName val="PullDown_data3"/>
      <sheetName val="Palavras_Olimpiadas3"/>
      <sheetName val="Integração_-_Earned_Value2"/>
      <sheetName val="Região_Sul2"/>
      <sheetName val="TVE_12"/>
      <sheetName val="FLOW_CHART5"/>
      <sheetName val="Relação_de_Pontos5"/>
      <sheetName val="Avaliação_SBT5"/>
      <sheetName val="Ranking_por_Filial_-_Mês4"/>
      <sheetName val="Ranking_Geral_-_Mês4"/>
      <sheetName val="A_dama_e_o_vagabundo_24"/>
      <sheetName val="Budget_Coca-Cola4"/>
      <sheetName val="distr_outdoor4"/>
      <sheetName val="VICTEL_($R)4"/>
      <sheetName val="FECHO_AUGUST4"/>
      <sheetName val="PBP_20034"/>
      <sheetName val="P&amp;L_x_ICMes4"/>
      <sheetName val="Bar_Rel4"/>
      <sheetName val="DIAP,COTON_984"/>
      <sheetName val="BABY_TOIL_984"/>
      <sheetName val="Job_Report4"/>
      <sheetName val="Payroll_Log4"/>
      <sheetName val="Petty_Cash_Log4"/>
      <sheetName val="Sales_Log4"/>
      <sheetName val="RD_INT_1ª4"/>
      <sheetName val="costos_OLD_act_1_enero4"/>
      <sheetName val="Crono_2007-Cred_C4"/>
      <sheetName val="BC_-_Main_model4"/>
      <sheetName val="Faster_Est_Input_Data4"/>
      <sheetName val="PullDown_data4"/>
      <sheetName val="Palavras_Olimpiadas4"/>
      <sheetName val="Integração_-_Earned_Value3"/>
      <sheetName val="Região_Sul3"/>
      <sheetName val="TVE_13"/>
      <sheetName val="FLOW_CHART6"/>
      <sheetName val="Relação_de_Pontos6"/>
      <sheetName val="Avaliação_SBT6"/>
      <sheetName val="Ranking_por_Filial_-_Mês5"/>
      <sheetName val="Ranking_Geral_-_Mês5"/>
      <sheetName val="A_dama_e_o_vagabundo_25"/>
      <sheetName val="Budget_Coca-Cola5"/>
      <sheetName val="distr_outdoor5"/>
      <sheetName val="VICTEL_($R)5"/>
      <sheetName val="FECHO_AUGUST5"/>
      <sheetName val="PBP_20035"/>
      <sheetName val="P&amp;L_x_ICMes5"/>
      <sheetName val="Bar_Rel5"/>
      <sheetName val="DIAP,COTON_985"/>
      <sheetName val="BABY_TOIL_985"/>
      <sheetName val="Job_Report5"/>
      <sheetName val="Payroll_Log5"/>
      <sheetName val="Petty_Cash_Log5"/>
      <sheetName val="Sales_Log5"/>
      <sheetName val="RD_INT_1ª5"/>
      <sheetName val="costos_OLD_act_1_enero5"/>
      <sheetName val="Crono_2007-Cred_C5"/>
      <sheetName val="BC_-_Main_model5"/>
      <sheetName val="Faster_Est_Input_Data5"/>
      <sheetName val="PullDown_data5"/>
      <sheetName val="Palavras_Olimpiadas5"/>
      <sheetName val="Integração_-_Earned_Value4"/>
      <sheetName val="Região_Sul4"/>
      <sheetName val="TVE_14"/>
      <sheetName val="FLOW_CHART7"/>
      <sheetName val="Relação_de_Pontos7"/>
      <sheetName val="Avaliação_SBT7"/>
      <sheetName val="Ranking_por_Filial_-_Mês6"/>
      <sheetName val="Ranking_Geral_-_Mês6"/>
      <sheetName val="A_dama_e_o_vagabundo_26"/>
      <sheetName val="Budget_Coca-Cola6"/>
      <sheetName val="distr_outdoor6"/>
      <sheetName val="VICTEL_($R)6"/>
      <sheetName val="FECHO_AUGUST6"/>
      <sheetName val="PBP_20036"/>
      <sheetName val="P&amp;L_x_ICMes6"/>
      <sheetName val="Bar_Rel6"/>
      <sheetName val="DIAP,COTON_986"/>
      <sheetName val="BABY_TOIL_986"/>
      <sheetName val="Job_Report6"/>
      <sheetName val="Payroll_Log6"/>
      <sheetName val="Petty_Cash_Log6"/>
      <sheetName val="Sales_Log6"/>
      <sheetName val="RD_INT_1ª6"/>
      <sheetName val="costos_OLD_act_1_enero6"/>
      <sheetName val="Crono_2007-Cred_C6"/>
      <sheetName val="BC_-_Main_model6"/>
      <sheetName val="Faster_Est_Input_Data6"/>
      <sheetName val="PullDown_data6"/>
      <sheetName val="Palavras_Olimpiadas6"/>
      <sheetName val="Integração_-_Earned_Value5"/>
      <sheetName val="Região_Sul5"/>
      <sheetName val="TVE_15"/>
      <sheetName val="Plan1"/>
      <sheetName val="BS$"/>
      <sheetName val="ITAX"/>
      <sheetName val="NH-REP"/>
      <sheetName val="PL$"/>
      <sheetName val="NH-PL"/>
      <sheetName val="NH-P&amp;T"/>
      <sheetName val="FLOW_CHART8"/>
      <sheetName val="Relação_de_Pontos8"/>
      <sheetName val="Avaliação_SBT8"/>
      <sheetName val="Ranking_por_Filial_-_Mês7"/>
      <sheetName val="Ranking_Geral_-_Mês7"/>
      <sheetName val="A_dama_e_o_vagabundo_27"/>
      <sheetName val="Budget_Coca-Cola7"/>
      <sheetName val="distr_outdoor7"/>
      <sheetName val="VICTEL_($R)7"/>
      <sheetName val="FECHO_AUGUST7"/>
      <sheetName val="PBP_20037"/>
      <sheetName val="P&amp;L_x_ICMes7"/>
      <sheetName val="Bar_Rel7"/>
      <sheetName val="DIAP,COTON_987"/>
      <sheetName val="BABY_TOIL_987"/>
      <sheetName val="Job_Report7"/>
      <sheetName val="Payroll_Log7"/>
      <sheetName val="Petty_Cash_Log7"/>
      <sheetName val="Sales_Log7"/>
      <sheetName val="RD_INT_1ª7"/>
      <sheetName val="costos_OLD_act_1_enero7"/>
      <sheetName val="Crono_2007-Cred_C7"/>
      <sheetName val="BC_-_Main_model7"/>
      <sheetName val="Faster_Est_Input_Data7"/>
      <sheetName val="PullDown_data7"/>
      <sheetName val="Palavras_Olimpiadas7"/>
      <sheetName val="Integração_-_Earned_Value6"/>
      <sheetName val="Região_Sul6"/>
      <sheetName val="TVE_16"/>
      <sheetName val="FLOW_CHART9"/>
      <sheetName val="Relação_de_Pontos9"/>
      <sheetName val="Avaliação_SBT9"/>
      <sheetName val="Ranking_por_Filial_-_Mês8"/>
      <sheetName val="Ranking_Geral_-_Mês8"/>
      <sheetName val="A_dama_e_o_vagabundo_28"/>
      <sheetName val="Budget_Coca-Cola8"/>
      <sheetName val="distr_outdoor8"/>
      <sheetName val="VICTEL_($R)8"/>
      <sheetName val="FECHO_AUGUST8"/>
      <sheetName val="PBP_20038"/>
      <sheetName val="P&amp;L_x_ICMes8"/>
      <sheetName val="Bar_Rel8"/>
      <sheetName val="DIAP,COTON_988"/>
      <sheetName val="BABY_TOIL_988"/>
      <sheetName val="Job_Report8"/>
      <sheetName val="Payroll_Log8"/>
      <sheetName val="Petty_Cash_Log8"/>
      <sheetName val="Sales_Log8"/>
      <sheetName val="RD_INT_1ª8"/>
      <sheetName val="costos_OLD_act_1_enero8"/>
      <sheetName val="Crono_2007-Cred_C8"/>
      <sheetName val="BC_-_Main_model8"/>
      <sheetName val="Faster_Est_Input_Data8"/>
      <sheetName val="PullDown_data8"/>
      <sheetName val="Palavras_Olimpiadas8"/>
      <sheetName val="Integração_-_Earned_Value7"/>
      <sheetName val="Região_Sul7"/>
      <sheetName val="TVE_17"/>
      <sheetName val="FLOW_CHART10"/>
      <sheetName val="Relação_de_Pontos10"/>
      <sheetName val="Avaliação_SBT10"/>
      <sheetName val="Ranking_por_Filial_-_Mês9"/>
      <sheetName val="Ranking_Geral_-_Mês9"/>
      <sheetName val="A_dama_e_o_vagabundo_29"/>
      <sheetName val="Budget_Coca-Cola9"/>
      <sheetName val="distr_outdoor9"/>
      <sheetName val="VICTEL_($R)9"/>
      <sheetName val="FECHO_AUGUST9"/>
      <sheetName val="PBP_20039"/>
      <sheetName val="P&amp;L_x_ICMes9"/>
      <sheetName val="Bar_Rel9"/>
      <sheetName val="DIAP,COTON_989"/>
      <sheetName val="BABY_TOIL_989"/>
      <sheetName val="Job_Report9"/>
      <sheetName val="Payroll_Log9"/>
      <sheetName val="Petty_Cash_Log9"/>
      <sheetName val="Sales_Log9"/>
      <sheetName val="RD_INT_1ª9"/>
      <sheetName val="costos_OLD_act_1_enero9"/>
      <sheetName val="Crono_2007-Cred_C9"/>
      <sheetName val="BC_-_Main_model9"/>
      <sheetName val="Faster_Est_Input_Data9"/>
      <sheetName val="PullDown_data9"/>
      <sheetName val="Palavras_Olimpiadas9"/>
      <sheetName val="Integração_-_Earned_Value8"/>
      <sheetName val="Região_Sul8"/>
      <sheetName val="TVE_18"/>
      <sheetName val="FLOW_CHART11"/>
      <sheetName val="Relação_de_Pontos11"/>
      <sheetName val="Avaliação_SBT11"/>
      <sheetName val="Ranking_por_Filial_-_Mês10"/>
      <sheetName val="Ranking_Geral_-_Mês10"/>
      <sheetName val="A_dama_e_o_vagabundo_210"/>
      <sheetName val="Budget_Coca-Cola10"/>
      <sheetName val="distr_outdoor10"/>
      <sheetName val="VICTEL_($R)10"/>
      <sheetName val="FECHO_AUGUST10"/>
      <sheetName val="PBP_200310"/>
      <sheetName val="P&amp;L_x_ICMes10"/>
      <sheetName val="Bar_Rel10"/>
      <sheetName val="DIAP,COTON_9810"/>
      <sheetName val="BABY_TOIL_9810"/>
      <sheetName val="Job_Report10"/>
      <sheetName val="Payroll_Log10"/>
      <sheetName val="Petty_Cash_Log10"/>
      <sheetName val="Sales_Log10"/>
      <sheetName val="RD_INT_1ª10"/>
      <sheetName val="costos_OLD_act_1_enero10"/>
      <sheetName val="Crono_2007-Cred_C10"/>
      <sheetName val="BC_-_Main_model10"/>
      <sheetName val="Faster_Est_Input_Data10"/>
      <sheetName val="PullDown_data10"/>
      <sheetName val="Palavras_Olimpiadas10"/>
      <sheetName val="Integração_-_Earned_Value9"/>
      <sheetName val="Região_Sul9"/>
      <sheetName val="TVE_19"/>
      <sheetName val="FLOW_CHART12"/>
      <sheetName val="Relação_de_Pontos12"/>
      <sheetName val="Avaliação_SBT12"/>
      <sheetName val="Ranking_por_Filial_-_Mês11"/>
      <sheetName val="Ranking_Geral_-_Mês11"/>
      <sheetName val="A_dama_e_o_vagabundo_211"/>
      <sheetName val="Budget_Coca-Cola11"/>
      <sheetName val="distr_outdoor11"/>
      <sheetName val="VICTEL_($R)11"/>
      <sheetName val="FECHO_AUGUST11"/>
      <sheetName val="PBP_200311"/>
      <sheetName val="P&amp;L_x_ICMes11"/>
      <sheetName val="Bar_Rel11"/>
      <sheetName val="DIAP,COTON_9811"/>
      <sheetName val="BABY_TOIL_9811"/>
      <sheetName val="Job_Report11"/>
      <sheetName val="Payroll_Log11"/>
      <sheetName val="Petty_Cash_Log11"/>
      <sheetName val="Sales_Log11"/>
      <sheetName val="RD_INT_1ª11"/>
      <sheetName val="costos_OLD_act_1_enero11"/>
      <sheetName val="Crono_2007-Cred_C11"/>
      <sheetName val="BC_-_Main_model11"/>
      <sheetName val="Faster_Est_Input_Data11"/>
      <sheetName val="PullDown_data11"/>
      <sheetName val="Palavras_Olimpiadas11"/>
      <sheetName val="Integração_-_Earned_Value10"/>
      <sheetName val="Região_Sul10"/>
      <sheetName val="TVE_110"/>
      <sheetName val="Share_Price_2002"/>
      <sheetName val="NEWS_PREV"/>
      <sheetName val="MID"/>
      <sheetName val="mapa"/>
      <sheetName val="Ficha Técnica"/>
      <sheetName val="Tabela de Preços | Outubro 2014"/>
      <sheetName val="FLOW_CHART13"/>
      <sheetName val="Relação_de_Pontos13"/>
      <sheetName val="Avaliação_SBT13"/>
      <sheetName val="Ranking_por_Filial_-_Mês12"/>
      <sheetName val="Ranking_Geral_-_Mês12"/>
      <sheetName val="A_dama_e_o_vagabundo_212"/>
      <sheetName val="Budget_Coca-Cola12"/>
      <sheetName val="distr_outdoor12"/>
      <sheetName val="VICTEL_($R)12"/>
      <sheetName val="FECHO_AUGUST12"/>
      <sheetName val="PBP_200312"/>
      <sheetName val="P&amp;L_x_ICMes12"/>
      <sheetName val="Bar_Rel12"/>
      <sheetName val="DIAP,COTON_9812"/>
      <sheetName val="BABY_TOIL_9812"/>
      <sheetName val="Job_Report12"/>
      <sheetName val="Payroll_Log12"/>
      <sheetName val="Petty_Cash_Log12"/>
      <sheetName val="Sales_Log12"/>
      <sheetName val="RD_INT_1ª12"/>
      <sheetName val="costos_OLD_act_1_enero12"/>
      <sheetName val="Crono_2007-Cred_C12"/>
      <sheetName val="BC_-_Main_model12"/>
      <sheetName val="Faster_Est_Input_Data12"/>
      <sheetName val="PullDown_data12"/>
      <sheetName val="Palavras_Olimpiadas12"/>
      <sheetName val="Integração_-_Earned_Value11"/>
      <sheetName val="Região_Sul11"/>
      <sheetName val="TVE_111"/>
      <sheetName val="Share_Price_20021"/>
      <sheetName val="NEWS_PREV1"/>
      <sheetName val="Base"/>
      <sheetName val="Despesas"/>
      <sheetName val="Inputs - Network Components"/>
      <sheetName val="Control"/>
      <sheetName val="de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 refreshError="1"/>
      <sheetData sheetId="455" refreshError="1"/>
      <sheetData sheetId="456" refreshError="1"/>
      <sheetData sheetId="457" refreshError="1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 refreshError="1"/>
      <sheetData sheetId="490" refreshError="1"/>
      <sheetData sheetId="491" refreshError="1"/>
      <sheetData sheetId="492" refreshError="1"/>
      <sheetData sheetId="49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 por P"/>
      <sheetName val="1%TARP - SET'96"/>
      <sheetName val="1%TARP - OUT'96"/>
      <sheetName val="1%TARP - FEV'97"/>
      <sheetName val="1%TARP - JUN'97"/>
      <sheetName val="1%TARP - OUT'97"/>
      <sheetName val="Ranking por Filial - Mês"/>
      <sheetName val="Ranking Geral - Mês"/>
      <sheetName val="plamarc"/>
      <sheetName val="1%TARP"/>
      <sheetName val="Tabelas"/>
      <sheetName val="tradução"/>
      <sheetName val="OUTDOOR"/>
      <sheetName val="1%TARP_-_SET'96"/>
      <sheetName val="1%TARP_-_OUT'96"/>
      <sheetName val="1%TARP_-_FEV'97"/>
      <sheetName val="1%TARP_-_JUN'97"/>
      <sheetName val="1%TARP_-_OUT'97"/>
      <sheetName val="Resumo_por_P"/>
      <sheetName val="capa"/>
      <sheetName val="OBS"/>
      <sheetName val="AR @ ACT"/>
      <sheetName val="BME FBP05 GESPLAN"/>
      <sheetName val="Ranking_por_Filial_-_Mês"/>
      <sheetName val="Ranking_Geral_-_Mês"/>
      <sheetName val="TOUS"/>
      <sheetName val="GRAFICO COMPARATIVA PARQUE"/>
      <sheetName val="600ML"/>
      <sheetName val="PROG. TV aberta CA"/>
      <sheetName val="PROG. TV aberta FOX"/>
      <sheetName val="1%TARP_-_SET'961"/>
      <sheetName val="1%TARP_-_OUT'961"/>
      <sheetName val="1%TARP_-_FEV'971"/>
      <sheetName val="1%TARP_-_JUN'971"/>
      <sheetName val="1%TARP_-_OUT'971"/>
      <sheetName val="Resumo_por_P1"/>
      <sheetName val="DPYs"/>
      <sheetName val="TAB REG"/>
      <sheetName val="PRC-TV (0)"/>
      <sheetName val="Flow"/>
      <sheetName val="RJ MUB OK "/>
      <sheetName val="dHora"/>
      <sheetName val="Bar Rel"/>
      <sheetName val="Base SAP"/>
      <sheetName val="distr.outdoor"/>
      <sheetName val="globals"/>
      <sheetName val="input"/>
      <sheetName val="output 2007"/>
      <sheetName val="Espaço Comum"/>
      <sheetName val="Resumo_por_P2"/>
      <sheetName val="1%TARP_-_SET'962"/>
      <sheetName val="1%TARP_-_OUT'962"/>
      <sheetName val="1%TARP_-_FEV'972"/>
      <sheetName val="1%TARP_-_JUN'972"/>
      <sheetName val="1%TARP_-_OUT'972"/>
      <sheetName val="PROG__TV_aberta_CA"/>
      <sheetName val="PROG__TV_aberta_FOX"/>
      <sheetName val="RJ_MUB_OK_"/>
      <sheetName val="BME_FBP05_GESPLAN"/>
      <sheetName val="AR_@_ACT"/>
      <sheetName val="Resumo_por_P3"/>
      <sheetName val="1%TARP_-_SET'963"/>
      <sheetName val="1%TARP_-_OUT'963"/>
      <sheetName val="1%TARP_-_FEV'973"/>
      <sheetName val="1%TARP_-_JUN'973"/>
      <sheetName val="1%TARP_-_OUT'973"/>
      <sheetName val="PROG__TV_aberta_CA1"/>
      <sheetName val="PROG__TV_aberta_FOX1"/>
      <sheetName val="RJ_MUB_OK_1"/>
      <sheetName val="BME_FBP05_GESPLAN1"/>
      <sheetName val="Ranking_por_Filial_-_Mês1"/>
      <sheetName val="Ranking_Geral_-_Mês1"/>
      <sheetName val="AR_@_ACT1"/>
      <sheetName val="Resumo_por_P4"/>
      <sheetName val="1%TARP_-_SET'964"/>
      <sheetName val="1%TARP_-_OUT'964"/>
      <sheetName val="1%TARP_-_FEV'974"/>
      <sheetName val="1%TARP_-_JUN'974"/>
      <sheetName val="1%TARP_-_OUT'974"/>
      <sheetName val="PROG__TV_aberta_CA2"/>
      <sheetName val="PROG__TV_aberta_FOX2"/>
      <sheetName val="RJ_MUB_OK_2"/>
      <sheetName val="BME_FBP05_GESPLAN2"/>
      <sheetName val="Ranking_por_Filial_-_Mês2"/>
      <sheetName val="Ranking_Geral_-_Mês2"/>
      <sheetName val="AR_@_ACT2"/>
      <sheetName val="outdr"/>
      <sheetName val="1%TARP.XLS"/>
      <sheetName val="Bgeral"/>
      <sheetName val="GLO"/>
      <sheetName val="Integração - Earned Value"/>
      <sheetName val="1%25TARP.XLS"/>
      <sheetName val="2005"/>
      <sheetName val="TV Assinat"/>
      <sheetName val="procvs"/>
      <sheetName val="Period Information"/>
      <sheetName val="Cadastro"/>
      <sheetName val="GREG1"/>
      <sheetName val="Espaço_Comum"/>
      <sheetName val="Share Price 2002"/>
      <sheetName val="GERAÇÃO"/>
      <sheetName val="XLRpt_TempSheet"/>
      <sheetName val="ICMS - BAURI"/>
      <sheetName val="CLASSIF P IPI -  BAURI"/>
      <sheetName val="PRODUTOS LAP30 ago"/>
      <sheetName val="PUT&amp;TAKE"/>
      <sheetName val="MONTH-YTD"/>
      <sheetName val="RESULTADO"/>
      <sheetName val="TABELA DE PREÇO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mestral"/>
      <sheetName val="English"/>
      <sheetName val="honda yamaha"/>
      <sheetName val="cnh"/>
      <sheetName val="honda yamaha 2.001"/>
      <sheetName val="cnh01"/>
      <sheetName val="Estados"/>
      <sheetName val="Palavras Olimpiadas"/>
      <sheetName val="Resumo por P"/>
      <sheetName val="cap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.C.502-98"/>
      <sheetName val="I.C.502-99"/>
      <sheetName val="I.CRÍTICOS-98"/>
      <sheetName val="I.CRÍTICOS-99"/>
      <sheetName val="CAUSA PTP"/>
      <sheetName val="CAUSA PROD"/>
      <sheetName val="CAUSA 8S"/>
      <sheetName val="CAUSA TMEF-TMR"/>
      <sheetName val="CAUSA SABÃO"/>
      <sheetName val="CAUSA ÁGUA"/>
      <sheetName val="PLANO98"/>
      <sheetName val="PLANO99"/>
      <sheetName val="CUSTOS"/>
      <sheetName val="honda yamaha"/>
      <sheetName val="CUSTOS.XLS"/>
      <sheetName val="Resumo por P"/>
    </sheetNames>
    <definedNames>
      <definedName name="Impressao"/>
      <definedName name="Muda_Co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mento Publicitário 1996-"/>
      <sheetName val="Resumo por P"/>
      <sheetName val="Investimento_Publicitário_1996-"/>
      <sheetName val="Resumo_por_P"/>
      <sheetName val="OBS"/>
      <sheetName val="Database"/>
      <sheetName val="OUTDOOR"/>
      <sheetName val="Investimento_Publicitário_19961"/>
      <sheetName val="Resumo_por_P1"/>
      <sheetName val="AR @ ACT"/>
      <sheetName val="Investimento_Publicitário_19962"/>
      <sheetName val="Resumo_por_P2"/>
      <sheetName val="AR_@_ACT"/>
      <sheetName val="KOF VALLE"/>
      <sheetName val="honda yamaha"/>
      <sheetName val="Ranking por Filial - Mês"/>
      <sheetName val="Ranking Geral - Mês"/>
      <sheetName val="Investimento%20Publicitário%201"/>
      <sheetName val="Investimento%20Publicit%C3%A1ri"/>
      <sheetName val="\\Esoares\c\ARQUIVOS\ANTARCTI\I"/>
      <sheetName val="Bar Rel"/>
      <sheetName val="Capa"/>
      <sheetName val="Database (3)"/>
      <sheetName val="distr.outdoor"/>
      <sheetName val="PROG. TV aberta CA"/>
      <sheetName val="PROG. TV aberta FOX"/>
      <sheetName val="Despesas"/>
      <sheetName val="\@\Esoares\c\ARQUIVOS\ANTARCTI\"/>
      <sheetName val="\Documents and Settings\juliana"/>
      <sheetName val="\\Srmpm01\midia$\C\Documents an"/>
      <sheetName val="Investimento_Publicitário_19963"/>
      <sheetName val="Resumo_por_P3"/>
      <sheetName val="AR_@_ACT1"/>
      <sheetName val="KOF_VALLE"/>
      <sheetName val="Investimento_Publicitário_19965"/>
      <sheetName val="Resumo_por_P5"/>
      <sheetName val="AR_@_ACT3"/>
      <sheetName val="KOF_VALLE2"/>
      <sheetName val="Investimento_Publicitário_19964"/>
      <sheetName val="Resumo_por_P4"/>
      <sheetName val="AR_@_ACT2"/>
      <sheetName val="KOF_VALLE1"/>
      <sheetName val="\Users\gisellefreire\Library\Ca"/>
      <sheetName val="\\Srmpm01\midia$\Volumes\Midia$"/>
      <sheetName val="\midia$\Red Bull\2011\Instituci"/>
      <sheetName val="ML"/>
      <sheetName val="INT Opção 1"/>
      <sheetName val="\Users\cganzarolli\AppData\Loca"/>
      <sheetName val="V.A."/>
      <sheetName val="NS"/>
      <sheetName val="\\SAO9FS03\@\Esoares\c\ARQUIVOS"/>
      <sheetName val="\Users\thiago.capeleiro\Documen"/>
      <sheetName val="\Volumes\midia$\24. Banco Itaú\"/>
      <sheetName val="\Users\priscilla.epp\AppData\Lo"/>
      <sheetName val="\Users\PATRIC~1\AppData\Local\T"/>
      <sheetName val="Validações"/>
      <sheetName val="Anual"/>
      <sheetName val="anarev"/>
      <sheetName val="\Users\Pedro.Eustachio\AppData\"/>
      <sheetName val="\C\Users\Pedro.Eustachio\AppDat"/>
      <sheetName val="\Users\marcela.alves\AppData\Lo"/>
      <sheetName val="\C\Users\marcela.alves\AppData\"/>
      <sheetName val="\C\C\Users\marcela.alves\AppDat"/>
      <sheetName val="\C\@\Esoares\c\ARQUIVOS\ANTARCT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C\Documents and Settings\mar"/>
      <sheetName val="\C\C\C\Documents and Settings\m"/>
      <sheetName val="\C\C\C\C\Documents and Settings"/>
      <sheetName val="\C\NEXTEL\2011\PLANOS\NEYMAR\Es"/>
      <sheetName val="\C\C\NEXTEL\2011\PLANOS\NEYMAR\"/>
      <sheetName val="\C\NEXTEL\2011\PLANOS\VAREJO\Es"/>
      <sheetName val="\C\C\NEXTEL\2011\PLANOS\VAREJO\"/>
      <sheetName val="\NEXTEL\2011\PLANOS\SALDANHA\NE"/>
      <sheetName val="\NEXTEL\2011\PLANOS\VAREJO\PLAN"/>
      <sheetName val="\DELOITTE\PLANOS\100 ANOS DELOI"/>
      <sheetName val="\GRUPO ANGELA\NEXTEL\NEXTEL 201"/>
      <sheetName val="tradução"/>
      <sheetName val="\Users\ferreirap\AppData\Local\"/>
      <sheetName val="\Users\nagyf\AppData\Local\Micr"/>
      <sheetName val="Flow"/>
      <sheetName val="\Volumes\dadosmidia\PLANEJAMENT"/>
      <sheetName val="\Volumes\medpex01\GRUPO\MASTERC"/>
      <sheetName val="\GRUPO\MASTERCARD\2015\Esoares\"/>
      <sheetName val="Oral"/>
      <sheetName val="Settings"/>
      <sheetName val="\\SPLFPR14\Dados\Users\roberto."/>
      <sheetName val="dHora"/>
    </sheetNames>
    <definedNames>
      <definedName name="IMPRESSÃO"/>
    </defined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STIM.XLS"/>
      <sheetName val="Capa"/>
      <sheetName val="Capa 2"/>
      <sheetName val="Anunciantes INV."/>
      <sheetName val="Anunc-Meio"/>
      <sheetName val="Meio"/>
      <sheetName val="Mercado"/>
      <sheetName val="Tática de TV"/>
      <sheetName val="Tática de RV"/>
      <sheetName val="Tática de JO"/>
      <sheetName val="Módulo1"/>
      <sheetName val="INVESTIM"/>
      <sheetName val="Capa_2"/>
      <sheetName val="Anunciantes_INV_"/>
      <sheetName val="Tática_de_TV"/>
      <sheetName val="Tática_de_RV"/>
      <sheetName val="Tática_de_JO"/>
      <sheetName val="Capa_21"/>
      <sheetName val="Anunciantes_INV_1"/>
      <sheetName val="Tática_de_TV1"/>
      <sheetName val="Tática_de_RV1"/>
      <sheetName val="Tática_de_JO1"/>
      <sheetName val="Resumo por P"/>
      <sheetName val="Capa_22"/>
      <sheetName val="Anunciantes_INV_2"/>
      <sheetName val="Tática_de_TV2"/>
      <sheetName val="Tática_de_RV2"/>
      <sheetName val="Tática_de_JO2"/>
      <sheetName val="Resumo_por_P"/>
      <sheetName val="Bar Rel"/>
      <sheetName val="\\Esoares\c\ARQUIVOS\MICHELIN\I"/>
      <sheetName val="\@\Esoares\c\ARQUIVOS\MICHELIN\"/>
      <sheetName val="Capa_23"/>
      <sheetName val="Anunciantes_INV_3"/>
      <sheetName val="Tática_de_TV3"/>
      <sheetName val="Tática_de_RV3"/>
      <sheetName val="Tática_de_JO3"/>
      <sheetName val="Resumo_por_P1"/>
      <sheetName val="Capa_25"/>
      <sheetName val="Anunciantes_INV_5"/>
      <sheetName val="Tática_de_TV5"/>
      <sheetName val="Tática_de_RV5"/>
      <sheetName val="Tática_de_JO5"/>
      <sheetName val="Resumo_por_P3"/>
      <sheetName val="Capa_24"/>
      <sheetName val="Anunciantes_INV_4"/>
      <sheetName val="Tática_de_TV4"/>
      <sheetName val="Tática_de_RV4"/>
      <sheetName val="Tática_de_JO4"/>
      <sheetName val="Resumo_por_P2"/>
      <sheetName val="FLOW"/>
      <sheetName val="PAGO"/>
      <sheetName val="BONIFICACAO"/>
      <sheetName val="PARCEIROS - REDES SOCIAIS"/>
      <sheetName val="Channel"/>
      <sheetName val="Brand"/>
      <sheetName val="temp"/>
      <sheetName val="Ranking por Filial - Mês"/>
      <sheetName val="Ranking Geral - Mês"/>
      <sheetName val="honda yamaha"/>
      <sheetName val="\\SAO9FS03\@\Esoares\c\ARQUIVOS"/>
      <sheetName val="\Users\cganzarolli\AppData\Loca"/>
      <sheetName val="\Volumes\midia$\24. Banco Itaú\"/>
      <sheetName val="\Users\rodrigomedeiros\Library\"/>
      <sheetName val="\NEXTEL\2011\PLANOS\SALDANHA\NE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NEXTEL\2011\PLANOS\NEYMAR\Es"/>
      <sheetName val="\NEXTEL\2011\PLANOS\VAREJO\PLAN"/>
      <sheetName val="\DELOITTE\PLANOS\100 ANOS DELOI"/>
      <sheetName val="\GRUPO ANGELA\NEXTEL\NEXTEL 201"/>
      <sheetName val="\\Srmpm01\midia$\C\Documents an"/>
      <sheetName val="\midia$\Red Bull\2011\Instituci"/>
      <sheetName val="\C\C\Documents and Settings\mar"/>
      <sheetName val="\C\C\C\Documents and Settings\m"/>
      <sheetName val="\C\C\C\C\Documents and Settings"/>
    </sheetNames>
    <definedNames>
      <definedName name="IMPRIM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anquias"/>
      <sheetName val="Região Sul"/>
      <sheetName val="RATBOT9R"/>
      <sheetName val="Região_Sul"/>
      <sheetName val="Total_Franquias"/>
      <sheetName val="Resumo por P"/>
      <sheetName val="Ficha_Técnica"/>
      <sheetName val="Total_Franquias1"/>
      <sheetName val="Região_Sul1"/>
      <sheetName val="Resumo_por_P"/>
      <sheetName val="BME FBP05 GESPLAN"/>
      <sheetName val="honda yamaha"/>
      <sheetName val="FLOWCHART-02"/>
      <sheetName val="Bar Rel"/>
      <sheetName val="Capa"/>
      <sheetName val="MR GERENCIADO MKT YTD"/>
      <sheetName val="RATBOT9R.XLS"/>
      <sheetName val="Ficha Técnica"/>
      <sheetName val="Tabelas"/>
      <sheetName val="Oral"/>
      <sheetName val="Contas Contabeis"/>
      <sheetName val="Resumo Verba Mensal"/>
      <sheetName val="Lembretes"/>
      <sheetName val="PAC's"/>
      <sheetName val="Visibilidade"/>
      <sheetName val="Abordagem Atacadão"/>
      <sheetName val="Burn Conveniência"/>
      <sheetName val="Sampling Kuat Eko"/>
      <sheetName val="Garçon Kuat Eko"/>
      <sheetName val="Concurso cultural.DA"/>
      <sheetName val="Joãozinho "/>
      <sheetName val="Concurso Cultural Cooler"/>
      <sheetName val="Pula Corda"/>
      <sheetName val="Copo Kuat"/>
      <sheetName val="Copo Fanta Splash"/>
      <sheetName val="Concurso de Merchandising IC"/>
      <sheetName val="Tablóides  e VT´s"/>
      <sheetName val="Menu Renosa"/>
      <sheetName val="On the Go"/>
      <sheetName val="Kit Banca"/>
      <sheetName val="Despesas Diversas"/>
      <sheetName val="Midia Externa"/>
      <sheetName val="Exclusivos"/>
      <sheetName val="Eventos"/>
      <sheetName val="Expo Ecos Complemento"/>
      <sheetName val="Dia dos Pais Big Lar"/>
      <sheetName val="Ação Dia dos Pais AS 5+"/>
      <sheetName val="Ação Dia dos Pais Trad"/>
      <sheetName val="Ação Dia dos Pais AS 1 a 4"/>
      <sheetName val="Requisição de materiais "/>
      <sheetName val="Lançamento Open Happiness"/>
      <sheetName val="Lançamento Del Valle Mais"/>
      <sheetName val="Kit Ativação Sede + filiais "/>
      <sheetName val="Tabela de Preços (3)"/>
      <sheetName val="Região_Sul2"/>
      <sheetName val="Capa 2"/>
      <sheetName val="Anunciantes INV."/>
      <sheetName val="Anunc-Meio"/>
      <sheetName val="Meio"/>
      <sheetName val="Mercado"/>
      <sheetName val="Tática de TV"/>
      <sheetName val="Tática de RV"/>
      <sheetName val="Tática de JO"/>
      <sheetName val="Módulo1"/>
      <sheetName val="INVESTIM"/>
      <sheetName val="Capa_2"/>
      <sheetName val="Anunciantes_INV_"/>
      <sheetName val="Tática_de_TV"/>
      <sheetName val="Tática_de_RV"/>
      <sheetName val="Tática_de_JO"/>
      <sheetName val="Capa_21"/>
      <sheetName val="Anunciantes_INV_1"/>
      <sheetName val="Tática_de_TV1"/>
      <sheetName val="Tática_de_RV1"/>
      <sheetName val="Tática_de_JO1"/>
      <sheetName val="Capa_22"/>
      <sheetName val="Anunciantes_INV_2"/>
      <sheetName val="Tática_de_TV2"/>
      <sheetName val="Tática_de_RV2"/>
      <sheetName val="Tática_de_JO2"/>
      <sheetName val="Capa_23"/>
      <sheetName val="Anunciantes_INV_3"/>
      <sheetName val="Tática_de_TV3"/>
      <sheetName val="Tática_de_RV3"/>
      <sheetName val="Tática_de_JO3"/>
      <sheetName val="Resumo_por_P1"/>
      <sheetName val="Capa_25"/>
      <sheetName val="Anunciantes_INV_5"/>
      <sheetName val="Tática_de_TV5"/>
      <sheetName val="Tática_de_RV5"/>
      <sheetName val="Tática_de_JO5"/>
      <sheetName val="Resumo_por_P3"/>
      <sheetName val="Capa_24"/>
      <sheetName val="Anunciantes_INV_4"/>
      <sheetName val="Tática_de_TV4"/>
      <sheetName val="Tática_de_RV4"/>
      <sheetName val="Tática_de_JO4"/>
      <sheetName val="Resumo_por_P2"/>
      <sheetName val="FLOW"/>
      <sheetName val="PAGO"/>
      <sheetName val="BONIFICACAO"/>
      <sheetName val="PARCEIROS - REDES SOCIAIS"/>
      <sheetName val="Channel"/>
      <sheetName val="Brand"/>
      <sheetName val="temp"/>
      <sheetName val="INVESTIM.XLS"/>
      <sheetName val="\\Esoares\c\ARQUIVOS\MICHELIN\I"/>
      <sheetName val="\@\Esoares\c\ARQUIVOS\MICHELIN\"/>
      <sheetName val="Ranking por Filial - Mês"/>
      <sheetName val="Ranking Geral - Mês"/>
      <sheetName val="\\SAO9FS03\@\Esoares\c\ARQUIVOS"/>
      <sheetName val="\Users\cganzarolli\AppData\Loca"/>
      <sheetName val="\Users\rodrigomedeiros\Library\"/>
      <sheetName val="\NEXTEL\2011\PLANOS\SALDANHA\NE"/>
      <sheetName val="\NEXTEL\2011\PLANOS\NEYMAR\Esoa"/>
      <sheetName val="\NEXTEL\2011\PACOTES\PACOTE TV "/>
      <sheetName val="\Documents and Settings\maria.d"/>
      <sheetName val="\NEXTEL\2011\PLANOS\VAREJO\Esoa"/>
      <sheetName val="\C\Documents and Settings\maria"/>
      <sheetName val="\C\NEXTEL\2011\PLANOS\NEYMAR\Es"/>
      <sheetName val="\NEXTEL\2011\PLANOS\VAREJO\PLAN"/>
      <sheetName val="\DELOITTE\PLANOS\100 ANOS DELOI"/>
      <sheetName val="\GRUPO ANGELA\NEXTEL\NEXTEL 201"/>
      <sheetName val="\\Srmpm01\midia$\C\Documents an"/>
      <sheetName val="\midia$\Red Bull\2011\Instituci"/>
      <sheetName val="\C\C\Documents and Settings\mar"/>
      <sheetName val="\C\C\C\Documents and Settings\m"/>
      <sheetName val="\C\C\C\C\Documents and Settings"/>
      <sheetName val="\Volumes\midia$\24. Banco Itaú\"/>
      <sheetName val="\Users\priscilla.epp\AppData\Lo"/>
      <sheetName val="\Users\PATRIC~1\AppData\Local\T"/>
      <sheetName val="\C\Users\PATRIC~1\AppData\Local"/>
      <sheetName val="\Volumes\_PONG\Interno_PONG\_mí"/>
      <sheetName val="\Users\thiago.capeleiro\Documen"/>
      <sheetName val="\Users\marcela.alves\AppData\Lo"/>
      <sheetName val="\C\Users\marcela.alves\AppData\"/>
      <sheetName val="\C\C\Users\marcela.alves\AppDat"/>
      <sheetName val="\Users\nagyf\AppData\Local\Micr"/>
      <sheetName val="\Users\gisellefreire\Library\Ca"/>
      <sheetName val="\Users\fabionagy\Library\Caches"/>
      <sheetName val="Database"/>
      <sheetName val="\Users\cristianomasetto\Library"/>
      <sheetName val="\GRUPO\MASTERCARD\2015\Esoares\"/>
      <sheetName val="\Volumes\medpex01\GRUPO\MASTERC"/>
      <sheetName val="[RATBOT9R.XLS]_Users_edson_m_20"/>
      <sheetName val="\C\Users\edson.melo\Library\Cac"/>
      <sheetName val="\C\@\Esoares\c\ARQUIVOS\MICHELI"/>
      <sheetName val="Custos"/>
      <sheetName val="[RATBOT9R.XLS]_Users_edson_me_2"/>
      <sheetName val="[RATBOT9R.XLS]_Users_edson_me_3"/>
      <sheetName val="[RATBOT9R.XLS]_Users_edson_me_4"/>
      <sheetName val="[RATBOT9R.XLS]_Users_edson_me_5"/>
      <sheetName val="[RATBOT9R.XLS]_Users_edson_me_6"/>
      <sheetName val="[RATBOT9R.XLS]_Users_edson_me_7"/>
      <sheetName val="[RATBOT9R.XLS]_Users_edson_me_9"/>
      <sheetName val="[RATBOT9R.XLS]_Users_edson_me_8"/>
      <sheetName val="[RATBOT9R.XLS]\Users\edson.melo"/>
      <sheetName val="tradução"/>
      <sheetName val="[RATBOT9R.XLS]_Users_edson_m_10"/>
      <sheetName val="[RATBOT9R.XLS]_Users_edson_m_11"/>
      <sheetName val="[RATBOT9R.XLS]_Users_edson_m_13"/>
      <sheetName val="[RATBOT9R.XLS]_Users_edson_m_12"/>
      <sheetName val="[RATBOT9R.XLS]_Users_edson_m_14"/>
      <sheetName val="[RATBOT9R.XLS]_Users_edson_m_15"/>
      <sheetName val="[RATBOT9R.XLS]_Users_edson_m_16"/>
      <sheetName val="[RATBOT9R.XLS]_Users_edson_m_19"/>
      <sheetName val="[RATBOT9R.XLS]_Users_edson_m_18"/>
      <sheetName val="[RATBOT9R.XLS]_Users_edson_m_17"/>
      <sheetName val="[RATBOT9R.XLS]_Users_edson_m_21"/>
      <sheetName val="[RATBOT9R.XLS]_Users_edson_m_22"/>
      <sheetName val="[RATBOT9R.XLS]_Users_edson_m_61"/>
      <sheetName val="_Users_edson_me_2"/>
      <sheetName val="_Users_edson_me_7"/>
      <sheetName val="_Users_edson_me_3"/>
      <sheetName val="_Users_edson_me_4"/>
      <sheetName val="_Users_edson_me_5"/>
      <sheetName val="_Users_edson_me_6"/>
      <sheetName val="_Users_edson_m_11"/>
      <sheetName val="\Users\edson.melo"/>
      <sheetName val="_Users_edson_me_8"/>
      <sheetName val="_Users_edson_me_9"/>
      <sheetName val="_Users_edson_m_10"/>
      <sheetName val="_Users_edson_m_13"/>
      <sheetName val="_Users_edson_m_12"/>
      <sheetName val="_Users_edson_m_20"/>
      <sheetName val="_Users_edson_m_14"/>
      <sheetName val="_Users_edson_m_19"/>
      <sheetName val="_Users_edson_m_15"/>
      <sheetName val="_Users_edson_m_16"/>
      <sheetName val="_Users_edson_m_17"/>
      <sheetName val="_Users_edson_m_18"/>
      <sheetName val="[RATBOT9R.XLS]_Users_edson_m_23"/>
      <sheetName val="[RATBOT9R.XLS]_Users_edson_m_24"/>
      <sheetName val="[RATBOT9R.XLS]_Users_edson_m_25"/>
      <sheetName val="[RATBOT9R.XLS]_Users_edson_m_31"/>
      <sheetName val="[RATBOT9R.XLS]_Users_edson_m_26"/>
      <sheetName val="[RATBOT9R.XLS]_Users_edson_m_30"/>
      <sheetName val="[RATBOT9R.XLS]_Users_edson_m_28"/>
      <sheetName val="[RATBOT9R.XLS]_Users_edson_m_27"/>
      <sheetName val="[RATBOT9R.XLS]_Users_edson_m_29"/>
      <sheetName val="[RATBOT9R.XLS]_Users_edson_m_32"/>
      <sheetName val="[RATBOT9R.XLS]_Users_edson_m_33"/>
      <sheetName val="[RATBOT9R.XLS]_Users_edson_m_34"/>
      <sheetName val="[RATBOT9R.XLS]_Users_edson_m_35"/>
      <sheetName val="[RATBOT9R.XLS]_Users_edson_m_37"/>
      <sheetName val="[RATBOT9R.XLS]_Users_edson_m_36"/>
      <sheetName val="[RATBOT9R.XLS]_Users_edson_m_38"/>
      <sheetName val="[RATBOT9R.XLS]_Users_edson_m_39"/>
      <sheetName val="[RATBOT9R.XLS]_Users_edson_m_40"/>
      <sheetName val="[RATBOT9R.XLS]_Users_edson_m_43"/>
      <sheetName val="[RATBOT9R.XLS]_Users_edson_m_41"/>
      <sheetName val="[RATBOT9R.XLS]_Users_edson_m_42"/>
      <sheetName val="[RATBOT9R.XLS]_Users_edson_m_44"/>
      <sheetName val="[RATBOT9R.XLS]_Users_edson_m_45"/>
      <sheetName val="[RATBOT9R.XLS]_Users_edson_m_53"/>
      <sheetName val="[RATBOT9R.XLS]_Users_edson_m_46"/>
      <sheetName val="[RATBOT9R.XLS]_Users_edson_m_48"/>
      <sheetName val="[RATBOT9R.XLS]_Users_edson_m_47"/>
      <sheetName val="[RATBOT9R.XLS]_Users_edson_m_49"/>
      <sheetName val="[RATBOT9R.XLS]_Users_edson_m_50"/>
      <sheetName val="[RATBOT9R.XLS]_Users_edson_m_51"/>
      <sheetName val="[RATBOT9R.XLS]_Users_edson_m_52"/>
      <sheetName val="[RATBOT9R.XLS]_Users_edson_m_54"/>
      <sheetName val="[RATBOT9R.XLS]_Users_edson_m_56"/>
      <sheetName val="[RATBOT9R.XLS]_Users_edson_m_55"/>
      <sheetName val="[RATBOT9R.XLS]_Users_edson_m_58"/>
      <sheetName val="[RATBOT9R.XLS]_Users_edson_m_57"/>
      <sheetName val="[RATBOT9R.XLS]_Users_edson_m_59"/>
      <sheetName val="[RATBOT9R.XLS]_Users_edson_m_60"/>
      <sheetName val="[RATBOT9R.XLS]_Users_edson_m_62"/>
      <sheetName val="[RATBOT9R.XLS]_Users_edson_m_63"/>
      <sheetName val="[RATBOT9R.XLS]_Users_edson_m_67"/>
      <sheetName val="[RATBOT9R.XLS]_Users_edson_m_64"/>
      <sheetName val="Despesas"/>
      <sheetName val="honda_yamaha"/>
      <sheetName val="[RATBOT9R.XLS]_Users_edson_m_65"/>
      <sheetName val="[RATBOT9R.XLS]_Users_edson_m_66"/>
      <sheetName val="[RATBOT9R.XLS]_Users_edson_m_70"/>
      <sheetName val="[RATBOT9R.XLS]_Users_edson_m_68"/>
      <sheetName val="[RATBOT9R.XLS]_Users_edson_m_69"/>
      <sheetName val="[RATBOT9R.XLS]_Users_edson_m_73"/>
      <sheetName val="[RATBOT9R.XLS]_Users_edson_m_71"/>
      <sheetName val="[RATBOT9R.XLS]_Users_edson_m_72"/>
      <sheetName val="[RATBOT9R.XLS]_Users_edson__111"/>
      <sheetName val="[RATBOT9R.XLS]_Users_edson_m_74"/>
      <sheetName val="[RATBOT9R.XLS]_Users_edson_m_77"/>
      <sheetName val="[RATBOT9R.XLS]_Users_edson_m_75"/>
      <sheetName val="[RATBOT9R.XLS]_Users_edson_m_76"/>
      <sheetName val="[RATBOT9R.XLS]_Users_edson_m_79"/>
      <sheetName val="[RATBOT9R.XLS]_Users_edson_m_78"/>
      <sheetName val="[RATBOT9R.XLS]_Users_edson_m_80"/>
      <sheetName val="[RATBOT9R.XLS]_Users_edson_m_82"/>
      <sheetName val="[RATBOT9R.XLS]_Users_edson_m_81"/>
      <sheetName val="[RATBOT9R.XLS]_Users_edson_m_83"/>
      <sheetName val="[RATBOT9R.XLS]_Users_edson_m_84"/>
      <sheetName val="[RATBOT9R.XLS]_Users_edson_m_90"/>
      <sheetName val="[RATBOT9R.XLS]_Users_edson_m_88"/>
      <sheetName val="[RATBOT9R.XLS]_Users_edson_m_85"/>
      <sheetName val="[RATBOT9R.XLS]_Users_edson_m_86"/>
      <sheetName val="[RATBOT9R.XLS]_Users_edson_m_87"/>
      <sheetName val="[RATBOT9R.XLS]_Users_edson_m_89"/>
      <sheetName val="[RATBOT9R.XLS]_Users_edson_m_91"/>
      <sheetName val="[RATBOT9R.XLS]_Users_edson_m_92"/>
      <sheetName val="[RATBOT9R.XLS]_Users_edson_m_95"/>
      <sheetName val="[RATBOT9R.XLS]_Users_edson_m_93"/>
      <sheetName val="[RATBOT9R.XLS]_Users_edson_m_94"/>
      <sheetName val="[RATBOT9R.XLS]_Users_edson_m_96"/>
      <sheetName val="[RATBOT9R.XLS]_Users_edson_m_99"/>
      <sheetName val="[RATBOT9R.XLS]_Users_edson_m_97"/>
      <sheetName val="[RATBOT9R.XLS]_Users_edson_m_98"/>
      <sheetName val="[RATBOT9R.XLS]_Users_edson__100"/>
      <sheetName val="[RATBOT9R.XLS]_Users_edson__102"/>
      <sheetName val="[RATBOT9R.XLS]_Users_edson__101"/>
      <sheetName val="[RATBOT9R.XLS]_Users_edson__109"/>
      <sheetName val="[RATBOT9R.XLS]_Users_edson__104"/>
      <sheetName val="[RATBOT9R.XLS]_Users_edson__103"/>
      <sheetName val="[RATBOT9R.XLS]_Users_edson__108"/>
      <sheetName val="[RATBOT9R.XLS]_Users_edson__107"/>
      <sheetName val="[RATBOT9R.XLS]_Users_edson__105"/>
      <sheetName val="[RATBOT9R.XLS]_Users_edson__106"/>
      <sheetName val="[RATBOT9R.XLS]_Users_edson__110"/>
      <sheetName val="[RATBOT9R.XLS]_Users_edson__112"/>
      <sheetName val="[RATBOT9R.XLS]_Users_edson__113"/>
      <sheetName val="[RATBOT9R.XLS]_Users_edson__149"/>
      <sheetName val="[RATBOT9R.XLS]_Users_edson__147"/>
      <sheetName val="[RATBOT9R.XLS]_Users_edson__114"/>
      <sheetName val="[RATBOT9R.XLS]_Users_edson__115"/>
      <sheetName val="[RATBOT9R.XLS]_Users_edson__116"/>
      <sheetName val="[RATBOT9R.XLS]_Users_edson__117"/>
      <sheetName val="[RATBOT9R.XLS]_Users_edson__119"/>
      <sheetName val="[RATBOT9R.XLS]_Users_edson__118"/>
      <sheetName val="[RATBOT9R.XLS]_Users_edson__124"/>
      <sheetName val="[RATBOT9R.XLS]_Users_edson__121"/>
      <sheetName val="[RATBOT9R.XLS]_Users_edson__120"/>
      <sheetName val="[RATBOT9R.XLS]_Users_edson__122"/>
      <sheetName val="[RATBOT9R.XLS]_Users_edson__123"/>
      <sheetName val="[RATBOT9R.XLS]_Users_edson__125"/>
      <sheetName val="[RATBOT9R.XLS]_Users_edson__126"/>
      <sheetName val="[RATBOT9R.XLS]_Users_edson__127"/>
      <sheetName val="[RATBOT9R.XLS]_Users_edson__128"/>
      <sheetName val="[RATBOT9R.XLS]_Users_edson__133"/>
      <sheetName val="[RATBOT9R.XLS]_Users_edson__129"/>
      <sheetName val="[RATBOT9R.XLS]_Users_edson__130"/>
      <sheetName val="[RATBOT9R.XLS]_Users_edson__131"/>
      <sheetName val="[RATBOT9R.XLS]_Users_edson__132"/>
      <sheetName val="[RATBOT9R.XLS]_Users_edson__141"/>
      <sheetName val="[RATBOT9R.XLS]_Users_edson__140"/>
      <sheetName val="[RATBOT9R.XLS]_Users_edson__134"/>
      <sheetName val="[RATBOT9R.XLS]_Users_edson__135"/>
      <sheetName val="[RATBOT9R.XLS]_Users_edson__136"/>
      <sheetName val="[RATBOT9R.XLS]_Users_edson__138"/>
      <sheetName val="[RATBOT9R.XLS]_Users_edson__137"/>
      <sheetName val="[RATBOT9R.XLS]_Users_edson__139"/>
      <sheetName val="[RATBOT9R.XLS]_Users_edson__142"/>
      <sheetName val="[RATBOT9R.XLS]_Users_edson__143"/>
      <sheetName val="[RATBOT9R.XLS]_Users_edson__145"/>
      <sheetName val="[RATBOT9R.XLS]_Users_edson__144"/>
      <sheetName val="[RATBOT9R.XLS]_Users_edson__146"/>
      <sheetName val="[RATBOT9R.XLS]_Users_edson__148"/>
      <sheetName val="[RATBOT9R.XLS]_Users_edson__150"/>
      <sheetName val="[RATBOT9R.XLS]_Users_edson__151"/>
      <sheetName val="[RATBOT9R.XLS]_Users_edson__152"/>
      <sheetName val="[RATBOT9R.XLS]_Users_edson__155"/>
      <sheetName val="[RATBOT9R.XLS]_Users_edson__153"/>
      <sheetName val="[RATBOT9R.XLS]_Users_edson__154"/>
      <sheetName val="[RATBOT9R.XLS]_Users_edson__176"/>
      <sheetName val="[RATBOT9R.XLS]_Users_edson__160"/>
      <sheetName val="[RATBOT9R.XLS]_Users_edson__156"/>
      <sheetName val="[RATBOT9R.XLS]_Users_edson__157"/>
      <sheetName val="[RATBOT9R.XLS]_Users_edson__158"/>
      <sheetName val="[RATBOT9R.XLS]_Users_edson__159"/>
      <sheetName val="[RATBOT9R.XLS]_Users_edson__166"/>
      <sheetName val="[RATBOT9R.XLS]_Users_edson__161"/>
      <sheetName val="[RATBOT9R.XLS]_Users_edson__162"/>
      <sheetName val="[RATBOT9R.XLS]_Users_edson__163"/>
      <sheetName val="[RATBOT9R.XLS]_Users_edson__164"/>
      <sheetName val="[RATBOT9R.XLS]_Users_edson__165"/>
      <sheetName val="[RATBOT9R.XLS]_Users_edson__169"/>
      <sheetName val="[RATBOT9R.XLS]_Users_edson__167"/>
      <sheetName val="[RATBOT9R.XLS]_Users_edson__168"/>
      <sheetName val="[RATBOT9R.XLS]_Users_edson__170"/>
      <sheetName val="[RATBOT9R.XLS]_Users_edson__172"/>
      <sheetName val="[RATBOT9R.XLS]_Users_edson__171"/>
      <sheetName val="[RATBOT9R.XLS]_Users_edson__173"/>
      <sheetName val="[RATBOT9R.XLS]_Users_edson__174"/>
      <sheetName val="[RATBOT9R.XLS]_Users_edson__175"/>
      <sheetName val="[RATBOT9R.XLS]_Users_edson__184"/>
      <sheetName val="[RATBOT9R.XLS]_Users_edson__183"/>
      <sheetName val="[RATBOT9R.XLS]_Users_edson__177"/>
      <sheetName val="[RATBOT9R.XLS]_Users_edson__178"/>
      <sheetName val="[RATBOT9R.XLS]_Users_edson__181"/>
      <sheetName val="[RATBOT9R.XLS]_Users_edson__180"/>
      <sheetName val="[RATBOT9R.XLS]_Users_edson__179"/>
      <sheetName val="[RATBOT9R.XLS]_Users_edson__182"/>
      <sheetName val="[RATBOT9R.XLS]_Users_edson__215"/>
      <sheetName val="[RATBOT9R.XLS]_Users_edson__185"/>
      <sheetName val="[RATBOT9R.XLS]_Users_edson__186"/>
      <sheetName val="[RATBOT9R.XLS]_Users_edson__190"/>
      <sheetName val="[RATBOT9R.XLS]_Users_edson__188"/>
      <sheetName val="[RATBOT9R.XLS]_Users_edson__187"/>
      <sheetName val="[RATBOT9R.XLS]_Users_edson__189"/>
      <sheetName val="[RATBOT9R.XLS]_Users_edson__191"/>
      <sheetName val="[RATBOT9R.XLS]_Users_edson__192"/>
      <sheetName val="[RATBOT9R.XLS]_Users_edson__193"/>
      <sheetName val="[RATBOT9R.XLS]_Users_edson__194"/>
      <sheetName val="[RATBOT9R.XLS]_Users_edson__195"/>
      <sheetName val="[RATBOT9R.XLS]_Users_edson__202"/>
      <sheetName val="[RATBOT9R.XLS]_Users_edson__196"/>
      <sheetName val="[RATBOT9R.XLS]_Users_edson__197"/>
      <sheetName val="[RATBOT9R.XLS]_Users_edson__198"/>
      <sheetName val="[RATBOT9R.XLS]_Users_edson__199"/>
      <sheetName val="[RATBOT9R.XLS]_Users_edson__200"/>
      <sheetName val="[RATBOT9R.XLS]_Users_edson__201"/>
      <sheetName val="[RATBOT9R.XLS]_Users_edson__203"/>
      <sheetName val="[RATBOT9R.XLS]_Users_edson__206"/>
      <sheetName val="[RATBOT9R.XLS]_Users_edson__204"/>
      <sheetName val="[RATBOT9R.XLS]_Users_edson__205"/>
      <sheetName val="[RATBOT9R.XLS]_Users_edson__208"/>
      <sheetName val="[RATBOT9R.XLS]_Users_edson__207"/>
      <sheetName val="[RATBOT9R.XLS]_Users_edson__214"/>
      <sheetName val="[RATBOT9R.XLS]_Users_edson__213"/>
      <sheetName val="[RATBOT9R.XLS]_Users_edson__209"/>
      <sheetName val="[RATBOT9R.XLS]_Users_edson__210"/>
      <sheetName val="[RATBOT9R.XLS]_Users_edson__211"/>
      <sheetName val="[RATBOT9R.XLS]_Users_edson__212"/>
      <sheetName val="[RATBOT9R.XLS]_Users_edson__259"/>
      <sheetName val="[RATBOT9R.XLS]_Users_edson__217"/>
      <sheetName val="[RATBOT9R.XLS]_Users_edson__216"/>
      <sheetName val="[RATBOT9R.XLS]_Users_edson__236"/>
      <sheetName val="[RATBOT9R.XLS]_Users_edson__220"/>
      <sheetName val="[RATBOT9R.XLS]_Users_edson__219"/>
      <sheetName val="[RATBOT9R.XLS]_Users_edson__218"/>
      <sheetName val="_Users_edson_m_34"/>
      <sheetName val="_Users_edson_m_23"/>
      <sheetName val="_Users_edson_m_21"/>
      <sheetName val="_Users_edson_m_22"/>
      <sheetName val="_Users_edson_m_25"/>
      <sheetName val="_Users_edson_m_24"/>
      <sheetName val="_Users_edson_m_26"/>
      <sheetName val="_Users_edson_m_30"/>
      <sheetName val="_Users_edson_m_28"/>
      <sheetName val="_Users_edson_m_27"/>
      <sheetName val="_Users_edson_m_29"/>
      <sheetName val="_Users_edson_m_33"/>
      <sheetName val="_Users_edson_m_31"/>
      <sheetName val="_Users_edson_m_32"/>
      <sheetName val="_Users_edson_m_66"/>
      <sheetName val="_Users_edson_m_39"/>
      <sheetName val="_Users_edson_m_35"/>
      <sheetName val="_Users_edson_m_37"/>
      <sheetName val="_Users_edson_m_36"/>
      <sheetName val="_Users_edson_m_38"/>
      <sheetName val="_Users_edson_m_42"/>
      <sheetName val="_Users_edson_m_41"/>
      <sheetName val="_Users_edson_m_40"/>
      <sheetName val="_Users_edson_m_45"/>
      <sheetName val="_Users_edson_m_43"/>
      <sheetName val="_Users_edson_m_44"/>
      <sheetName val="_Users_edson_m_46"/>
      <sheetName val="_Users_edson_m_47"/>
      <sheetName val="_Users_edson_m_49"/>
      <sheetName val="_Users_edson_m_48"/>
      <sheetName val="_Users_edson_m_53"/>
      <sheetName val="_Users_edson_m_50"/>
      <sheetName val="_Users_edson_m_51"/>
      <sheetName val="_Users_edson_m_52"/>
      <sheetName val="_Users_edson_m_54"/>
      <sheetName val="_Users_edson_m_55"/>
      <sheetName val="_Users_edson_m_56"/>
      <sheetName val="_Users_edson_m_62"/>
      <sheetName val="_Users_edson_m_61"/>
      <sheetName val="_Users_edson_m_58"/>
      <sheetName val="_Users_edson_m_57"/>
      <sheetName val="_Users_edson_m_59"/>
      <sheetName val="_Users_edson_m_60"/>
      <sheetName val="_Users_edson_m_65"/>
      <sheetName val="_Users_edson_m_63"/>
      <sheetName val="_Users_edson_m_64"/>
      <sheetName val="_Users_edson_m_68"/>
      <sheetName val="_Users_edson_m_67"/>
      <sheetName val="[RATBOT9R.XLS]_Users_edson__235"/>
      <sheetName val="[RATBOT9R.XLS]_Users_edson__221"/>
      <sheetName val="[RATBOT9R.XLS]_Users_edson__226"/>
      <sheetName val="[RATBOT9R.XLS]_Users_edson__222"/>
      <sheetName val="[RATBOT9R.XLS]_Users_edson__225"/>
      <sheetName val="[RATBOT9R.XLS]_Users_edson__224"/>
      <sheetName val="[RATBOT9R.XLS]_Users_edson__223"/>
      <sheetName val="[RATBOT9R.XLS]_Users_edson__227"/>
      <sheetName val="[RATBOT9R.XLS]_Users_edson__233"/>
      <sheetName val="[RATBOT9R.XLS]_Users_edson__228"/>
      <sheetName val="[RATBOT9R.XLS]_Users_edson__229"/>
      <sheetName val="[RATBOT9R.XLS]_Users_edson__230"/>
      <sheetName val="[RATBOT9R.XLS]_Users_edson__231"/>
      <sheetName val="[RATBOT9R.XLS]_Users_edson__232"/>
      <sheetName val="[RATBOT9R.XLS]_Users_edson__234"/>
      <sheetName val="[RATBOT9R.XLS]_Users_edson__237"/>
      <sheetName val="[RATBOT9R.XLS]_Users_edson__241"/>
      <sheetName val="[RATBOT9R.XLS]_Users_edson__240"/>
      <sheetName val="[RATBOT9R.XLS]_Users_edson__239"/>
      <sheetName val="[RATBOT9R.XLS]_Users_edson__238"/>
      <sheetName val="[RATBOT9R.XLS]_Users_edson__242"/>
      <sheetName val="[RATBOT9R.XLS]_Users_edson__243"/>
      <sheetName val="[RATBOT9R.XLS]_Users_edson__244"/>
      <sheetName val="[RATBOT9R.XLS]_Users_edson__245"/>
      <sheetName val="[RATBOT9R.XLS]_Users_edson__246"/>
      <sheetName val="[RATBOT9R.XLS]_Users_edson__247"/>
      <sheetName val="[RATBOT9R.XLS]_Users_edson__248"/>
      <sheetName val="[RATBOT9R.XLS]_Users_edson__249"/>
      <sheetName val="[RATBOT9R.XLS]_Users_edson__250"/>
      <sheetName val="[RATBOT9R.XLS]_Users_edson__251"/>
      <sheetName val="[RATBOT9R.XLS]_Users_edson__253"/>
      <sheetName val="[RATBOT9R.XLS]_Users_edson__252"/>
      <sheetName val="[RATBOT9R.XLS]_Users_edson__256"/>
      <sheetName val="[RATBOT9R.XLS]_Users_edson__254"/>
      <sheetName val="[RATBOT9R.XLS]_Users_edson__255"/>
      <sheetName val="[RATBOT9R.XLS]_Users_edson__257"/>
      <sheetName val="[RATBOT9R.XLS]_Users_edson__258"/>
      <sheetName val="[RATBOT9R.XLS]_Users_edson__415"/>
      <sheetName val="[RATBOT9R.XLS]_Users_edson__398"/>
      <sheetName val="[RATBOT9R.XLS]_Users_edson__298"/>
      <sheetName val="[RATBOT9R.XLS]_Users_edson__284"/>
      <sheetName val="[RATBOT9R.XLS]_Users_edson__262"/>
      <sheetName val="[RATBOT9R.XLS]_Users_edson__260"/>
      <sheetName val="[RATBOT9R.XLS]_Users_edson__261"/>
      <sheetName val="[RATBOT9R.XLS]_Users_edson__263"/>
      <sheetName val="[RATBOT9R.XLS]_Users_edson__265"/>
      <sheetName val="[RATBOT9R.XLS]_Users_edson__264"/>
      <sheetName val="[RATBOT9R.XLS]_Users_edson__279"/>
      <sheetName val="[RATBOT9R.XLS]_Users_edson__278"/>
      <sheetName val="[RATBOT9R.XLS]_Users_edson__277"/>
      <sheetName val="[RATBOT9R.XLS]_Users_edson__266"/>
      <sheetName val="[RATBOT9R.XLS]_Users_edson__267"/>
      <sheetName val="[RATBOT9R.XLS]_Users_edson__268"/>
      <sheetName val="[RATBOT9R.XLS]_Users_edson__269"/>
      <sheetName val="[RATBOT9R.XLS]_Users_edson__270"/>
      <sheetName val="[RATBOT9R.XLS]_Users_edson__271"/>
      <sheetName val="[RATBOT9R.XLS]_Users_edson__272"/>
      <sheetName val="[RATBOT9R.XLS]_Users_edson__273"/>
      <sheetName val="[RATBOT9R.XLS]_Users_edson__274"/>
      <sheetName val="[RATBOT9R.XLS]_Users_edson__275"/>
      <sheetName val="[RATBOT9R.XLS]_Users_edson__276"/>
      <sheetName val="[RATBOT9R.XLS]_Users_edson__281"/>
      <sheetName val="[RATBOT9R.XLS]_Users_edson__280"/>
      <sheetName val="[RATBOT9R.XLS]_Users_edson__283"/>
      <sheetName val="[RATBOT9R.XLS]_Users_edson__282"/>
      <sheetName val="[RATBOT9R.XLS]_Users_edson__294"/>
      <sheetName val="[RATBOT9R.XLS]_Users_edson__285"/>
      <sheetName val="[RATBOT9R.XLS]_Users_edson__286"/>
      <sheetName val="[RATBOT9R.XLS]_Users_edson__287"/>
      <sheetName val="[RATBOT9R.XLS]_Users_edson__288"/>
      <sheetName val="[RATBOT9R.XLS]_Users_edson__289"/>
      <sheetName val="[RATBOT9R.XLS]_Users_edson__290"/>
      <sheetName val="[RATBOT9R.XLS]_Users_edson__291"/>
      <sheetName val="[RATBOT9R.XLS]_Users_edson__292"/>
      <sheetName val="[RATBOT9R.XLS]_Users_edson__293"/>
      <sheetName val="[RATBOT9R.XLS]_Users_edson__295"/>
      <sheetName val="[RATBOT9R.XLS]_Users_edson__296"/>
      <sheetName val="[RATBOT9R.XLS]_Users_edson__297"/>
      <sheetName val="[RATBOT9R.XLS]_Users_edson__305"/>
      <sheetName val="[RATBOT9R.XLS]_Users_edson__302"/>
      <sheetName val="[RATBOT9R.XLS]_Users_edson__299"/>
      <sheetName val="[RATBOT9R.XLS]_Users_edson__300"/>
      <sheetName val="[RATBOT9R.XLS]_Users_edson__301"/>
      <sheetName val="[RATBOT9R.XLS]_Users_edson__303"/>
      <sheetName val="[RATBOT9R.XLS]_Users_edson__304"/>
      <sheetName val="[RATBOT9R.XLS]_Users_edson__306"/>
      <sheetName val="[RATBOT9R.XLS]_Users_edson__307"/>
      <sheetName val="[RATBOT9R.XLS]_Users_edson__310"/>
      <sheetName val="[RATBOT9R.XLS]_Users_edson__308"/>
      <sheetName val="[RATBOT9R.XLS]_Users_edson__309"/>
      <sheetName val="[RATBOT9R.XLS]_Users_edson__311"/>
      <sheetName val="[RATBOT9R.XLS]_Users_edson__318"/>
      <sheetName val="[RATBOT9R.XLS]_Users_edson__312"/>
      <sheetName val="[RATBOT9R.XLS]_Users_edson__313"/>
      <sheetName val="[RATBOT9R.XLS]_Users_edson__314"/>
      <sheetName val="[RATBOT9R.XLS]_Users_edson__315"/>
      <sheetName val="[RATBOT9R.XLS]_Users_edson__316"/>
      <sheetName val="[RATBOT9R.XLS]_Users_edson__317"/>
      <sheetName val="[RATBOT9R.XLS]_Users_edson__319"/>
      <sheetName val="[RATBOT9R.XLS]_Users_edson__331"/>
      <sheetName val="[RATBOT9R.XLS]_Users_edson__324"/>
      <sheetName val="[RATBOT9R.XLS]_Users_edson__320"/>
      <sheetName val="[RATBOT9R.XLS]_Users_edson__321"/>
      <sheetName val="[RATBOT9R.XLS]_Users_edson__322"/>
      <sheetName val="[RATBOT9R.XLS]_Users_edson__323"/>
      <sheetName val="[RATBOT9R.XLS]_Users_edson__325"/>
      <sheetName val="[RATBOT9R.XLS]_Users_edson__326"/>
      <sheetName val="[RATBOT9R.XLS]_Users_edson__327"/>
      <sheetName val="[RATBOT9R.XLS]_Users_edson__328"/>
      <sheetName val="[RATBOT9R.XLS]_Users_edson__329"/>
      <sheetName val="[RATBOT9R.XLS]_Users_edson__330"/>
      <sheetName val="[RATBOT9R.XLS]_Users_edson__343"/>
      <sheetName val="[RATBOT9R.XLS]_Users_edson__332"/>
      <sheetName val="[RATBOT9R.XLS]_Users_edson__333"/>
      <sheetName val="[RATBOT9R.XLS]_Users_edson__334"/>
      <sheetName val="[RATBOT9R.XLS]_Users_edson__342"/>
      <sheetName val="[RATBOT9R.XLS]_Users_edson__335"/>
      <sheetName val="[RATBOT9R.XLS]_Users_edson__336"/>
      <sheetName val="[RATBOT9R.XLS]_Users_edson__337"/>
      <sheetName val="[RATBOT9R.XLS]_Users_edson__338"/>
      <sheetName val="[RATBOT9R.XLS]_Users_edson__339"/>
      <sheetName val="[RATBOT9R.XLS]_Users_edson__340"/>
      <sheetName val="[RATBOT9R.XLS]_Users_edson__341"/>
      <sheetName val="[RATBOT9R.XLS]_Users_edson__347"/>
      <sheetName val="[RATBOT9R.XLS]_Users_edson__344"/>
      <sheetName val="[RATBOT9R.XLS]_Users_edson__345"/>
      <sheetName val="[RATBOT9R.XLS]_Users_edson__346"/>
      <sheetName val="[RATBOT9R.XLS]_Users_edson__351"/>
      <sheetName val="[RATBOT9R.XLS]_Users_edson__348"/>
      <sheetName val="[RATBOT9R.XLS]_Users_edson__349"/>
      <sheetName val="[RATBOT9R.XLS]_Users_edson__350"/>
      <sheetName val="[RATBOT9R.XLS]_Users_edson__370"/>
      <sheetName val="[RATBOT9R.XLS]_Users_edson__353"/>
      <sheetName val="[RATBOT9R.XLS]_Users_edson__352"/>
      <sheetName val="[RATBOT9R.XLS]_Users_edson__354"/>
      <sheetName val="[RATBOT9R.XLS]_Users_edson__368"/>
      <sheetName val="[RATBOT9R.XLS]_Users_edson__367"/>
      <sheetName val="[RATBOT9R.XLS]_Users_edson__355"/>
      <sheetName val="[RATBOT9R.XLS]_Users_edson__356"/>
      <sheetName val="[RATBOT9R.XLS]_Users_edson__357"/>
      <sheetName val="[RATBOT9R.XLS]_Users_edson__358"/>
      <sheetName val="[RATBOT9R.XLS]_Users_edson__359"/>
      <sheetName val="[RATBOT9R.XLS]_Users_edson__360"/>
      <sheetName val="[RATBOT9R.XLS]_Users_edson__361"/>
      <sheetName val="[RATBOT9R.XLS]_Users_edson__362"/>
      <sheetName val="[RATBOT9R.XLS]_Users_edson__363"/>
      <sheetName val="[RATBOT9R.XLS]_Users_edson__364"/>
      <sheetName val="[RATBOT9R.XLS]_Users_edson__365"/>
      <sheetName val="[RATBOT9R.XLS]_Users_edson__366"/>
      <sheetName val="[RATBOT9R.XLS]_Users_edson__369"/>
      <sheetName val="[RATBOT9R.XLS]_Users_edson__371"/>
      <sheetName val="[RATBOT9R.XLS]_Users_edson__374"/>
      <sheetName val="[RATBOT9R.XLS]_Users_edson__372"/>
      <sheetName val="[RATBOT9R.XLS]_Users_edson__373"/>
      <sheetName val="[RATBOT9R.XLS]_Users_edson__375"/>
      <sheetName val="[RATBOT9R.XLS]_Users_edson__377"/>
      <sheetName val="[RATBOT9R.XLS]_Users_edson__376"/>
      <sheetName val="[RATBOT9R.XLS]_Users_edson__380"/>
      <sheetName val="[RATBOT9R.XLS]_Users_edson__378"/>
      <sheetName val="[RATBOT9R.XLS]_Users_edson__379"/>
      <sheetName val="[RATBOT9R.XLS]_Users_edson__386"/>
      <sheetName val="[RATBOT9R.XLS]_Users_edson__384"/>
      <sheetName val="[RATBOT9R.XLS]_Users_edson__383"/>
      <sheetName val="[RATBOT9R.XLS]_Users_edson__382"/>
      <sheetName val="[RATBOT9R.XLS]_Users_edson__381"/>
      <sheetName val="[RATBOT9R.XLS]_Users_edson__385"/>
      <sheetName val="[RATBOT9R.XLS]_Users_edson__392"/>
      <sheetName val="Palavras Olimpiadas"/>
      <sheetName val="[RATBOT9R.XLS]_Users_edson__391"/>
      <sheetName val="[RATBOT9R.XLS]_Users_edson__390"/>
      <sheetName val="Região_Sul3"/>
      <sheetName val="Total_Franquias2"/>
      <sheetName val="Resumo_por_P4"/>
      <sheetName val="BME_FBP05_GESPLAN"/>
      <sheetName val="Bar_Rel"/>
      <sheetName val="MR_GERENCIADO_MKT_YTD"/>
      <sheetName val="RATBOT9R_XLS"/>
      <sheetName val="Ficha_Técnica1"/>
      <sheetName val="Contas_Contabeis"/>
      <sheetName val="Resumo_Verba_Mensal"/>
      <sheetName val="Abordagem_Atacadão"/>
      <sheetName val="Burn_Conveniência"/>
      <sheetName val="Sampling_Kuat_Eko"/>
      <sheetName val="Garçon_Kuat_Eko"/>
      <sheetName val="Concurso_cultural_DA"/>
      <sheetName val="Joãozinho_"/>
      <sheetName val="Concurso_Cultural_Cooler"/>
      <sheetName val="Pula_Corda"/>
      <sheetName val="Copo_Kuat"/>
      <sheetName val="Copo_Fanta_Splash"/>
      <sheetName val="Concurso_de_Merchandising_IC"/>
      <sheetName val="Tablóides__e_VT´s"/>
      <sheetName val="Menu_Renosa"/>
      <sheetName val="On_the_Go"/>
      <sheetName val="Kit_Banca"/>
      <sheetName val="Despesas_Diversas"/>
      <sheetName val="Midia_Externa"/>
      <sheetName val="Expo_Ecos_Complemento"/>
      <sheetName val="Dia_dos_Pais_Big_Lar"/>
      <sheetName val="Ação_Dia_dos_Pais_AS_5+"/>
      <sheetName val="Ação_Dia_dos_Pais_Trad"/>
      <sheetName val="Ação_Dia_dos_Pais_AS_1_a_4"/>
      <sheetName val="Requisição_de_materiais_"/>
      <sheetName val="Lançamento_Open_Happiness"/>
      <sheetName val="Lançamento_Del_Valle_Mais"/>
      <sheetName val="Kit_Ativação_Sede_+_filiais_"/>
      <sheetName val="Tabela_de_Preços_(3)"/>
      <sheetName val="Capa_26"/>
      <sheetName val="Anunciantes_INV_6"/>
      <sheetName val="Tática_de_TV6"/>
      <sheetName val="Tática_de_RV6"/>
      <sheetName val="Tática_de_JO6"/>
      <sheetName val="PARCEIROS_-_REDES_SOCIAIS"/>
      <sheetName val="INVESTIM_XLS"/>
      <sheetName val="Ranking_por_Filial_-_Mês"/>
      <sheetName val="Ranking_Geral_-_Mês"/>
      <sheetName val="\NEXTEL\2011\PACOTES\PACOTE_TV_"/>
      <sheetName val="\Documents_and_Settings\maria_d"/>
      <sheetName val="\C\Documents_and_Settings\maria"/>
      <sheetName val="\DELOITTE\PLANOS\100_ANOS_DELOI"/>
      <sheetName val="\GRUPO_ANGELA\NEXTEL\NEXTEL_201"/>
      <sheetName val="\\Srmpm01\midia$\C\Documents_an"/>
      <sheetName val="\midia$\Red_Bull\2011\Instituci"/>
      <sheetName val="\C\C\Documents_and_Settings\mar"/>
      <sheetName val="\C\C\C\Documents_and_Settings\m"/>
      <sheetName val="\C\C\C\C\Documents_and_Settings"/>
      <sheetName val="\Volumes\midia$\24__Banco_Itaú\"/>
      <sheetName val="\Users\priscilla_epp\AppData\Lo"/>
      <sheetName val="\Users\thiago_capeleiro\Documen"/>
      <sheetName val="\Users\marcela_alves\AppData\Lo"/>
      <sheetName val="\C\Users\marcela_alves\AppData\"/>
      <sheetName val="\C\C\Users\marcela_alves\AppDat"/>
      <sheetName val="[RATBOT9R_XLS]_Users_edson_me_3"/>
      <sheetName val="\C\Users\edson_melo\Library\Cac"/>
      <sheetName val="[RATBOT9R_XLS]_Users_edson_me_2"/>
      <sheetName val="[RATBOT9R_XLS]_Users_edson_me_4"/>
      <sheetName val="[RATBOT9R_XLS]_Users_edson_me_7"/>
      <sheetName val="[RATBOT9R_XLS]_Users_edson_me_5"/>
      <sheetName val="[RATBOT9R_XLS]_Users_edson_me_6"/>
      <sheetName val="[RATBOT9R_XLS]\Users\edson_melo"/>
      <sheetName val="[RATBOT9R_XLS]_Users_edson_me_8"/>
      <sheetName val="[RATBOT9R_XLS]_Users_edson_me_9"/>
      <sheetName val="[RATBOT9R_XLS]_Users_edson_m_14"/>
      <sheetName val="[RATBOT9R_XLS]_Users_edson_m_10"/>
      <sheetName val="[RATBOT9R_XLS]_Users_edson_m_12"/>
      <sheetName val="[RATBOT9R_XLS]_Users_edson_m_11"/>
      <sheetName val="[RATBOT9R_XLS]_Users_edson_m_13"/>
      <sheetName val="[RATBOT9R_XLS]_Users_edson_m_15"/>
      <sheetName val="[RATBOT9R_XLS]_Users_edson_m_16"/>
      <sheetName val="[RATBOT9R_XLS]_Users_edson_m_17"/>
      <sheetName val="[RATBOT9R_XLS]_Users_edson_m_18"/>
      <sheetName val="[RATBOT9R_XLS]_Users_edson_m_49"/>
      <sheetName val="[RATBOT9R_XLS]_Users_edson_m_20"/>
      <sheetName val="[RATBOT9R_XLS]_Users_edson_m_19"/>
      <sheetName val="\Users\edson_melo"/>
      <sheetName val="[RATBOT9R_XLS]_Users_edson_m_23"/>
      <sheetName val="[RATBOT9R_XLS]_Users_edson_m_22"/>
      <sheetName val="[RATBOT9R_XLS]_Users_edson_m_21"/>
      <sheetName val="[RATBOT9R_XLS]_Users_edson_m_24"/>
      <sheetName val="[RATBOT9R_XLS]_Users_edson_m_25"/>
      <sheetName val="[RATBOT9R_XLS]_Users_edson_m_31"/>
      <sheetName val="[RATBOT9R_XLS]_Users_edson_m_26"/>
      <sheetName val="[RATBOT9R_XLS]_Users_edson_m_30"/>
      <sheetName val="[RATBOT9R_XLS]_Users_edson_m_28"/>
      <sheetName val="[RATBOT9R_XLS]_Users_edson_m_27"/>
      <sheetName val="[RATBOT9R_XLS]_Users_edson_m_29"/>
      <sheetName val="[RATBOT9R_XLS]_Users_edson_m_32"/>
      <sheetName val="[RATBOT9R_XLS]_Users_edson_m_33"/>
      <sheetName val="[RATBOT9R_XLS]_Users_edson_m_34"/>
      <sheetName val="[RATBOT9R_XLS]_Users_edson_m_35"/>
      <sheetName val="[RATBOT9R_XLS]_Users_edson_m_37"/>
      <sheetName val="[RATBOT9R_XLS]_Users_edson_m_36"/>
      <sheetName val="[RATBOT9R_XLS]_Users_edson_m_38"/>
      <sheetName val="[RATBOT9R_XLS]_Users_edson_m_39"/>
      <sheetName val="[RATBOT9R_XLS]_Users_edson_m_40"/>
      <sheetName val="[RATBOT9R_XLS]_Users_edson_m_43"/>
      <sheetName val="[RATBOT9R_XLS]_Users_edson_m_41"/>
      <sheetName val="[RATBOT9R_XLS]_Users_edson_m_42"/>
      <sheetName val="[RATBOT9R_XLS]_Users_edson_m_44"/>
      <sheetName val="[RATBOT9R_XLS]_Users_edson_m_45"/>
      <sheetName val="[RATBOT9R_XLS]_Users_edson_m_46"/>
      <sheetName val="[RATBOT9R_XLS]_Users_edson_m_47"/>
      <sheetName val="[RATBOT9R_XLS]_Users_edson_m_48"/>
      <sheetName val="[RATBOT9R_XLS]_Users_edson_m_52"/>
      <sheetName val="[RATBOT9R_XLS]_Users_edson_m_51"/>
      <sheetName val="[RATBOT9R_XLS]_Users_edson_m_50"/>
      <sheetName val="[RATBOT9R_XLS]_Users_edson_m_54"/>
      <sheetName val="[RATBOT9R_XLS]_Users_edson_m_53"/>
      <sheetName val="[RATBOT9R_XLS]_Users_edson_m_55"/>
      <sheetName val="[RATBOT9R_XLS]_Users_edson_m_56"/>
      <sheetName val="[RATBOT9R.XLS]_Users_edson__388"/>
      <sheetName val="[RATBOT9R.XLS]_Users_edson__387"/>
      <sheetName val="[RATBOT9R.XLS]_Users_edson__389"/>
      <sheetName val="[RATBOT9R.XLS]_Users_edson__393"/>
      <sheetName val="[RATBOT9R.XLS]_Users_edson__395"/>
      <sheetName val="[RATBOT9R.XLS]_Users_edson__394"/>
      <sheetName val="[RATBOT9R.XLS]_Users_edson__396"/>
      <sheetName val="[RATBOT9R.XLS]_Users_edson__397"/>
      <sheetName val="[RATBOT9R.XLS]_Users_edson__399"/>
      <sheetName val="[RATBOT9R.XLS]_Users_edson__400"/>
      <sheetName val="[RATBOT9R.XLS]_Users_edson__401"/>
      <sheetName val="[RATBOT9R.XLS]_Users_edson__402"/>
      <sheetName val="[RATBOT9R.XLS]_Users_edson__403"/>
      <sheetName val="[RATBOT9R.XLS]_Users_edson__414"/>
      <sheetName val="[RATBOT9R.XLS]_Users_edson__406"/>
      <sheetName val="[RATBOT9R.XLS]_Users_edson__404"/>
      <sheetName val="[RATBOT9R.XLS]_Users_edson__405"/>
      <sheetName val="[RATBOT9R.XLS]_Users_edson__407"/>
      <sheetName val="[RATBOT9R.XLS]_Users_edson__408"/>
      <sheetName val="[RATBOT9R.XLS]_Users_edson__409"/>
      <sheetName val="[RATBOT9R.XLS]_Users_edson__410"/>
      <sheetName val="[RATBOT9R.XLS]_Users_edson__411"/>
      <sheetName val="[RATBOT9R.XLS]_Users_edson__412"/>
      <sheetName val="[RATBOT9R.XLS]_Users_edson__413"/>
      <sheetName val="[RATBOT9R.XLS]_Users_edson__416"/>
      <sheetName val="[RATBOT9R.XLS]_Users_edson__420"/>
      <sheetName val="[RATBOT9R.XLS]_Users_edson__419"/>
      <sheetName val="[RATBOT9R.XLS]_Users_edson__417"/>
      <sheetName val="[RATBOT9R.XLS]_Users_edson__418"/>
      <sheetName val="[RATBOT9R.XLS]_Users_edson__421"/>
      <sheetName val="[RATBOT9R.XLS]_Users_edson__426"/>
      <sheetName val="[RATBOT9R.XLS]_Users_edson__425"/>
      <sheetName val="[RATBOT9R.XLS]_Users_edson__422"/>
      <sheetName val="[RATBOT9R.XLS]_Users_edson__423"/>
      <sheetName val="[RATBOT9R.XLS]_Users_edson__424"/>
      <sheetName val="[RATBOT9R.XLS]_Users_edson__430"/>
      <sheetName val="[RATBOT9R.XLS]_Users_edson__427"/>
      <sheetName val="[RATBOT9R.XLS]_Users_edson__428"/>
      <sheetName val="[RATBOT9R.XLS]_Users_edson__429"/>
      <sheetName val="[RATBOT9R.XLS]_Users_edson__431"/>
      <sheetName val="[RATBOT9R.XLS]_Users_edson__436"/>
      <sheetName val="[RATBOT9R.XLS]_Users_edson__433"/>
      <sheetName val="[RATBOT9R.XLS]_Users_edson__432"/>
      <sheetName val="[RATBOT9R.XLS]_Users_edson__434"/>
      <sheetName val="[RATBOT9R.XLS]_Users_edson__435"/>
      <sheetName val="[RATBOT9R.XLS]_Users_edson__486"/>
      <sheetName val="[RATBOT9R.XLS]_Users_edson__478"/>
      <sheetName val="[RATBOT9R.XLS]_Users_edson__456"/>
      <sheetName val="[RATBOT9R.XLS]_Users_edson__455"/>
      <sheetName val="[RATBOT9R.XLS]_Users_edson__452"/>
      <sheetName val="[RATBOT9R.XLS]_Users_edson__451"/>
      <sheetName val="[RATBOT9R.XLS]_Users_edson__450"/>
      <sheetName val="[RATBOT9R.XLS]_Users_edson__438"/>
      <sheetName val="[RATBOT9R.XLS]_Users_edson__437"/>
      <sheetName val="[RATBOT9R.XLS]_Users_edson__446"/>
      <sheetName val="[RATBOT9R.XLS]_Users_edson__439"/>
      <sheetName val="[RATBOT9R.XLS]_Users_edson__440"/>
      <sheetName val="[RATBOT9R.XLS]_Users_edson__441"/>
      <sheetName val="[RATBOT9R.XLS]_Users_edson__442"/>
      <sheetName val="[RATBOT9R.XLS]_Users_edson__443"/>
      <sheetName val="[RATBOT9R.XLS]_Users_edson__444"/>
      <sheetName val="[RATBOT9R.XLS]_Users_edson__445"/>
      <sheetName val="[RATBOT9R.XLS]_Users_edson__447"/>
      <sheetName val="[RATBOT9R.XLS]_Users_edson__449"/>
      <sheetName val="[RATBOT9R.XLS]_Users_edson__448"/>
      <sheetName val="[RATBOT9R.XLS]_Users_edson__453"/>
      <sheetName val="[RATBOT9R.XLS]_Users_edson__454"/>
      <sheetName val="[RATBOT9R.XLS]_Users_edson__462"/>
      <sheetName val="[RATBOT9R.XLS]_Users_edson__457"/>
      <sheetName val="[RATBOT9R.XLS]_Users_edson__458"/>
      <sheetName val="[RATBOT9R.XLS]_Users_edson__459"/>
      <sheetName val="[RATBOT9R.XLS]_Users_edson__460"/>
      <sheetName val="[RATBOT9R.XLS]_Users_edson__461"/>
      <sheetName val="[RATBOT9R.XLS]_Users_edson__476"/>
      <sheetName val="[RATBOT9R.XLS]_Users_edson__463"/>
      <sheetName val="[RATBOT9R.XLS]_Users_edson__464"/>
      <sheetName val="[RATBOT9R.XLS]_Users_edson__465"/>
      <sheetName val="[RATBOT9R.XLS]_Users_edson__466"/>
      <sheetName val="[RATBOT9R.XLS]_Users_edson__467"/>
      <sheetName val="[RATBOT9R.XLS]_Users_edson__468"/>
      <sheetName val="[RATBOT9R.XLS]_Users_edson__469"/>
      <sheetName val="[RATBOT9R.XLS]_Users_edson__470"/>
      <sheetName val="[RATBOT9R.XLS]_Users_edson__471"/>
      <sheetName val="[RATBOT9R.XLS]_Users_edson__472"/>
      <sheetName val="[RATBOT9R.XLS]_Users_edson__473"/>
      <sheetName val="[RATBOT9R.XLS]_Users_edson__474"/>
      <sheetName val="[RATBOT9R.XLS]_Users_edson__475"/>
      <sheetName val="[RATBOT9R.XLS]_Users_edson__477"/>
      <sheetName val="[RATBOT9R.XLS]_Users_edson__481"/>
      <sheetName val="[RATBOT9R.XLS]_Users_edson__479"/>
      <sheetName val="[RATBOT9R.XLS]_Users_edson__480"/>
      <sheetName val="[RATBOT9R.XLS]_Users_edson__483"/>
      <sheetName val="[RATBOT9R.XLS]_Users_edson__482"/>
      <sheetName val="[RATBOT9R.XLS]_Users_edson__485"/>
      <sheetName val="[RATBOT9R.XLS]_Users_edson__484"/>
      <sheetName val="[RATBOT9R.XLS]_Users_edson__488"/>
      <sheetName val="[RATBOT9R.XLS]_Users_edson__487"/>
      <sheetName val="[RATBOT9R.XLS]_Users_edson__489"/>
      <sheetName val="[RATBOT9R.XLS]_Users_edson__490"/>
      <sheetName val="[RATBOT9R.XLS]_Users_edson__495"/>
      <sheetName val="[RATBOT9R.XLS]_Users_edson__493"/>
      <sheetName val="[RATBOT9R.XLS]_Users_edson__491"/>
      <sheetName val="[RATBOT9R.XLS]_Users_edson__492"/>
      <sheetName val="[RATBOT9R.XLS]_Users_edson__494"/>
      <sheetName val="[RATBOT9R.XLS]_Users_edson__496"/>
      <sheetName val="[RATBOT9R.XLS]_Users_edson__497"/>
      <sheetName val="[RATBOT9R.XLS]_Users_edson__498"/>
      <sheetName val="[RATBOT9R.XLS]_Users_edson__499"/>
      <sheetName val="[RATBOT9R.XLS]_Users_edson__500"/>
      <sheetName val="[RATBOT9R.XLS]_Users_edson__516"/>
      <sheetName val="__Esoares_c_ARQUIVOS_MICHELIN_I"/>
      <sheetName val="_@_Esoares_c_ARQUIVOS_MICHELIN_"/>
      <sheetName val="__SAO9FS03_@_Esoares_c_ARQUIVOS"/>
      <sheetName val="_Users_cganzarolli_AppData_Loca"/>
      <sheetName val="_Users_rodrigomedeiros_Library_"/>
      <sheetName val="_NEXTEL_2011_PLANOS_SALDANHA_NE"/>
      <sheetName val="_NEXTEL_2011_PLANOS_NEYMAR_Esoa"/>
      <sheetName val="_NEXTEL_2011_PACOTES_PACOTE TV "/>
      <sheetName val="_Documents and Settings_maria.d"/>
      <sheetName val="_NEXTEL_2011_PLANOS_VAREJO_Esoa"/>
      <sheetName val="_C_Documents and Settings_maria"/>
      <sheetName val="_C_NEXTEL_2011_PLANOS_NEYMAR_Es"/>
      <sheetName val="_NEXTEL_2011_PLANOS_VAREJO_PLAN"/>
      <sheetName val="_DELOITTE_PLANOS_100 ANOS DELOI"/>
      <sheetName val="_GRUPO ANGELA_NEXTEL_NEXTEL 201"/>
      <sheetName val="__Srmpm01_midia$_C_Documents an"/>
      <sheetName val="_midia$_Red Bull_2011_Instituci"/>
      <sheetName val="_C_C_Documents and Settings_mar"/>
      <sheetName val="_C_C_C_Documents and Settings_m"/>
      <sheetName val="_C_C_C_C_Documents and Settings"/>
      <sheetName val="_Volumes_midia$_24. Banco Itaú_"/>
      <sheetName val="_Users_priscilla.epp_AppData_Lo"/>
      <sheetName val="_Users_PATRIC~1_AppData_Local_T"/>
      <sheetName val="_C_Users_PATRIC~1_AppData_Local"/>
      <sheetName val="_Volumes__PONG_Interno_PONG__mí"/>
      <sheetName val="_Users_thiago.capeleiro_Documen"/>
      <sheetName val="_Users_marcela.alves_AppData_Lo"/>
      <sheetName val="_C_Users_marcela.alves_AppData_"/>
      <sheetName val="_C_C_Users_marcela.alves_AppDat"/>
      <sheetName val="_Users_nagyf_AppData_Local_Micr"/>
      <sheetName val="_Users_gisellefreire_Library_Ca"/>
      <sheetName val="_Users_fabionagy_Library_Caches"/>
      <sheetName val="_Users_cristianomasetto_Library"/>
      <sheetName val="_GRUPO_MASTERCARD_2015_Esoares_"/>
      <sheetName val="_Volumes_medpex01_GRUPO_MASTERC"/>
      <sheetName val="_RATBOT9R.XLS__Users_edson_m_11"/>
      <sheetName val="_C_Users_edson.melo_Library_Cac"/>
      <sheetName val="_C_@_Esoares_c_ARQUIVOS_MICHELI"/>
      <sheetName val="_RATBOT9R.XLS__Users_edson_m_10"/>
      <sheetName val="_RATBOT9R.XLS__Users_edson_me_2"/>
      <sheetName val="_RATBOT9R.XLS__Users_edson_me_4"/>
      <sheetName val="_RATBOT9R.XLS__Users_edson_me_3"/>
      <sheetName val="_RATBOT9R.XLS__Users_edson_me_5"/>
      <sheetName val="_RATBOT9R.XLS__Users_edson_me_6"/>
      <sheetName val="_RATBOT9R.XLS__Users_edson_me_7"/>
      <sheetName val="_RATBOT9R.XLS__Users_edson_me_8"/>
      <sheetName val="_RATBOT9R.XLS__Users_edson_me_9"/>
      <sheetName val="_RATBOT9R.XLS__Users_edson_m_12"/>
      <sheetName val="_RATBOT9R.XLS__Users_edson_m_17"/>
      <sheetName val="_RATBOT9R.XLS__Users_edson_m_14"/>
      <sheetName val="_RATBOT9R.XLS__Users_edson_m_13"/>
      <sheetName val="_RATBOT9R.XLS__Users_edson_m_15"/>
      <sheetName val="_RATBOT9R.XLS__Users_edson_m_16"/>
      <sheetName val="_RATBOT9R.XLS__Users_edson_m_23"/>
      <sheetName val="_RATBOT9R.XLS__Users_edson_m_18"/>
      <sheetName val="_RATBOT9R.XLS__Users_edson_m_19"/>
      <sheetName val="_RATBOT9R.XLS__Users_edson_m_20"/>
      <sheetName val="_RATBOT9R.XLS__Users_edson_m_21"/>
      <sheetName val="_RATBOT9R.XLS__Users_edson_m_22"/>
      <sheetName val="_RATBOT9R.XLS__Users_edson_m_25"/>
      <sheetName val="_RATBOT9R.XLS__Users_edson_m_24"/>
      <sheetName val="_RATBOT9R.XLS__Users_edson_m_28"/>
      <sheetName val="_RATBOT9R.XLS__Users_edson_m_26"/>
      <sheetName val="_RATBOT9R.XLS__Users_edson_m_27"/>
      <sheetName val="_RATBOT9R.XLS__Users_edson_m_29"/>
      <sheetName val="_RATBOT9R.XLS__Users_edson_m_30"/>
      <sheetName val="_RATBOT9R.XLS__Users_edson_m_31"/>
      <sheetName val="_RATBOT9R.XLS__Users_edson_m_32"/>
      <sheetName val="_RATBOT9R.XLS__Users_edson_m_33"/>
      <sheetName val="_RATBOT9R.XLS__Users_edson_m_34"/>
      <sheetName val="_RATBOT9R.XLS__Users_edson_m_38"/>
      <sheetName val="_RATBOT9R.XLS__Users_edson_m_36"/>
      <sheetName val="_RATBOT9R.XLS__Users_edson_m_35"/>
      <sheetName val="_RATBOT9R.XLS__Users_edson_m_37"/>
      <sheetName val="_RATBOT9R.XLS__Users_edson_m_39"/>
      <sheetName val="_RATBOT9R.XLS__Users_edson_m_40"/>
      <sheetName val="[RATBOT9R.XLS]_Users_edson__501"/>
      <sheetName val="[RATBOT9R.XLS]_Users_edson__503"/>
      <sheetName val="[RATBOT9R.XLS]_Users_edson__502"/>
      <sheetName val="[RATBOT9R.XLS]_Users_edson__504"/>
      <sheetName val="[RATBOT9R.XLS]_Users_edson__510"/>
      <sheetName val="[RATBOT9R.XLS]_Users_edson__505"/>
      <sheetName val="[RATBOT9R.XLS]_Users_edson__506"/>
      <sheetName val="[RATBOT9R.XLS]_Users_edson__507"/>
      <sheetName val="[RATBOT9R.XLS]_Users_edson__508"/>
      <sheetName val="[RATBOT9R.XLS]_Users_edson__509"/>
      <sheetName val="[RATBOT9R.XLS]_Users_edson__511"/>
      <sheetName val="[RATBOT9R.XLS]_Users_edson__514"/>
      <sheetName val="Total_Franquias3"/>
      <sheetName val="Resumo_por_P5"/>
      <sheetName val="honda_yamaha1"/>
      <sheetName val="BME_FBP05_GESPLAN1"/>
      <sheetName val="MR_GERENCIADO_MKT_YTD1"/>
      <sheetName val="Bar_Rel1"/>
      <sheetName val="RATBOT9R_XLS1"/>
      <sheetName val="Ficha_Técnica2"/>
      <sheetName val="Contas_Contabeis1"/>
      <sheetName val="Resumo_Verba_Mensal1"/>
      <sheetName val="Abordagem_Atacadão1"/>
      <sheetName val="Burn_Conveniência1"/>
      <sheetName val="Sampling_Kuat_Eko1"/>
      <sheetName val="Garçon_Kuat_Eko1"/>
      <sheetName val="Concurso_cultural_DA1"/>
      <sheetName val="Joãozinho_1"/>
      <sheetName val="Concurso_Cultural_Cooler1"/>
      <sheetName val="Pula_Corda1"/>
      <sheetName val="Copo_Kuat1"/>
      <sheetName val="Copo_Fanta_Splash1"/>
      <sheetName val="Concurso_de_Merchandising_IC1"/>
      <sheetName val="Tablóides__e_VT´s1"/>
      <sheetName val="Menu_Renosa1"/>
      <sheetName val="On_the_Go1"/>
      <sheetName val="Kit_Banca1"/>
      <sheetName val="Despesas_Diversas1"/>
      <sheetName val="Midia_Externa1"/>
      <sheetName val="Expo_Ecos_Complemento1"/>
      <sheetName val="Dia_dos_Pais_Big_Lar1"/>
      <sheetName val="Ação_Dia_dos_Pais_AS_5+1"/>
      <sheetName val="Ação_Dia_dos_Pais_Trad1"/>
      <sheetName val="Ação_Dia_dos_Pais_AS_1_a_41"/>
      <sheetName val="Requisição_de_materiais_1"/>
      <sheetName val="Lançamento_Open_Happiness1"/>
      <sheetName val="Lançamento_Del_Valle_Mais1"/>
      <sheetName val="Kit_Ativação_Sede_+_filiais_1"/>
      <sheetName val="Tabela_de_Preços_(3)1"/>
      <sheetName val="Capa_27"/>
      <sheetName val="Anunciantes_INV_7"/>
      <sheetName val="Tática_de_TV7"/>
      <sheetName val="Tática_de_RV7"/>
      <sheetName val="Tática_de_JO7"/>
      <sheetName val="PARCEIROS_-_REDES_SOCIAIS1"/>
      <sheetName val="INVESTIM_XLS1"/>
      <sheetName val="Ranking_por_Filial_-_Mês1"/>
      <sheetName val="Ranking_Geral_-_Mês1"/>
      <sheetName val="\NEXTEL\2011\PACOTES\PACOTE_TV1"/>
      <sheetName val="\Documents_and_Settings\maria_1"/>
      <sheetName val="\C\Documents_and_Settings\mari1"/>
      <sheetName val="\DELOITTE\PLANOS\100_ANOS_DELO1"/>
      <sheetName val="\GRUPO_ANGELA\NEXTEL\NEXTEL_202"/>
      <sheetName val="\\Srmpm01\midia$\C\Documents_a1"/>
      <sheetName val="\midia$\Red_Bull\2011\Instituc1"/>
      <sheetName val="\C\C\Documents_and_Settings\ma1"/>
      <sheetName val="\C\C\C\Documents_and_Settings\1"/>
      <sheetName val="\C\C\C\C\Documents_and_Setting1"/>
      <sheetName val="\Volumes\midia$\24__Banco_Itaú1"/>
      <sheetName val="\Users\priscilla_epp\AppData\L1"/>
      <sheetName val="\Users\thiago_capeleiro\Docume1"/>
      <sheetName val="\Users\marcela_alves\AppData\L1"/>
      <sheetName val="\C\Users\marcela_alves\AppData1"/>
      <sheetName val="\C\C\Users\marcela_alves\AppDa1"/>
      <sheetName val="[RATBOT9R_XLS]_Users_edson_me_1"/>
      <sheetName val="\C\Users\edson_melo\Library\Ca1"/>
      <sheetName val="Região_Sul4"/>
      <sheetName val="Total_Franquias4"/>
      <sheetName val="Resumo_por_P6"/>
      <sheetName val="honda_yamaha2"/>
      <sheetName val="BME_FBP05_GESPLAN2"/>
      <sheetName val="MR_GERENCIADO_MKT_YTD2"/>
      <sheetName val="Bar_Rel2"/>
      <sheetName val="RATBOT9R_XLS2"/>
      <sheetName val="Ficha_Técnica3"/>
      <sheetName val="Contas_Contabeis2"/>
      <sheetName val="Resumo_Verba_Mensal2"/>
      <sheetName val="Abordagem_Atacadão2"/>
      <sheetName val="Burn_Conveniência2"/>
      <sheetName val="Sampling_Kuat_Eko2"/>
      <sheetName val="Garçon_Kuat_Eko2"/>
      <sheetName val="Concurso_cultural_DA2"/>
      <sheetName val="Joãozinho_2"/>
      <sheetName val="Concurso_Cultural_Cooler2"/>
      <sheetName val="Pula_Corda2"/>
      <sheetName val="Copo_Kuat2"/>
      <sheetName val="Copo_Fanta_Splash2"/>
      <sheetName val="Concurso_de_Merchandising_IC2"/>
      <sheetName val="Tablóides__e_VT´s2"/>
      <sheetName val="Menu_Renosa2"/>
      <sheetName val="On_the_Go2"/>
      <sheetName val="Kit_Banca2"/>
      <sheetName val="Despesas_Diversas2"/>
      <sheetName val="Midia_Externa2"/>
      <sheetName val="Expo_Ecos_Complemento2"/>
      <sheetName val="Dia_dos_Pais_Big_Lar2"/>
      <sheetName val="Ação_Dia_dos_Pais_AS_5+2"/>
      <sheetName val="Ação_Dia_dos_Pais_Trad2"/>
      <sheetName val="Ação_Dia_dos_Pais_AS_1_a_42"/>
      <sheetName val="Requisição_de_materiais_2"/>
      <sheetName val="Lançamento_Open_Happiness2"/>
      <sheetName val="Lançamento_Del_Valle_Mais2"/>
      <sheetName val="Kit_Ativação_Sede_+_filiais_2"/>
      <sheetName val="Tabela_de_Preços_(3)2"/>
      <sheetName val="Capa_28"/>
      <sheetName val="Anunciantes_INV_8"/>
      <sheetName val="Tática_de_TV8"/>
      <sheetName val="Tática_de_RV8"/>
      <sheetName val="Tática_de_JO8"/>
      <sheetName val="PARCEIROS_-_REDES_SOCIAIS2"/>
      <sheetName val="INVESTIM_XLS2"/>
      <sheetName val="Ranking_por_Filial_-_Mês2"/>
      <sheetName val="Ranking_Geral_-_Mês2"/>
      <sheetName val="\NEXTEL\2011\PACOTES\PACOTE_TV2"/>
      <sheetName val="\Documents_and_Settings\maria_2"/>
      <sheetName val="\C\Documents_and_Settings\mari2"/>
      <sheetName val="\DELOITTE\PLANOS\100_ANOS_DELO2"/>
      <sheetName val="\GRUPO_ANGELA\NEXTEL\NEXTEL_203"/>
      <sheetName val="\\Srmpm01\midia$\C\Documents_a2"/>
      <sheetName val="\midia$\Red_Bull\2011\Instituc2"/>
      <sheetName val="\C\C\Documents_and_Settings\ma2"/>
      <sheetName val="\C\C\C\Documents_and_Settings\2"/>
      <sheetName val="\C\C\C\C\Documents_and_Setting2"/>
      <sheetName val="\Volumes\midia$\24__Banco_Itaú2"/>
      <sheetName val="\Users\priscilla_epp\AppData\L2"/>
      <sheetName val="\Users\thiago_capeleiro\Docume2"/>
      <sheetName val="\Users\marcela_alves\AppData\L2"/>
      <sheetName val="\C\Users\marcela_alves\AppData2"/>
      <sheetName val="\C\C\Users\marcela_alves\AppDa2"/>
      <sheetName val="\C\Users\edson_melo\Library\Ca2"/>
      <sheetName val="[RATBOT9R_XLS]_Users_edson_me10"/>
      <sheetName val="[RATBOT9R_XLS]_Users_edson_me11"/>
      <sheetName val="[RATBOT9R_XLS]_Users_edson_me12"/>
      <sheetName val="[RATBOT9R.XLS]_Users_edson__512"/>
      <sheetName val="[RATBOT9R.XLS]_Users_edson__513"/>
      <sheetName val="[RATBOT9R.XLS]_Users_edson__515"/>
      <sheetName val="[RATBOT9R.XLS]_Users_edson__526"/>
      <sheetName val="[RATBOT9R.XLS]_Users_edson__518"/>
      <sheetName val="[RATBOT9R.XLS]_Users_edson__517"/>
      <sheetName val="[RATBOT9R.XLS]_Users_edson__519"/>
      <sheetName val="[RATBOT9R.XLS]_Users_edson__520"/>
      <sheetName val="[RATBOT9R.XLS]_Users_edson__521"/>
      <sheetName val="[RATBOT9R.XLS]_Users_edson__522"/>
      <sheetName val="[RATBOT9R.XLS]_Users_edson__523"/>
      <sheetName val="[RATBOT9R.XLS]_Users_edson__524"/>
      <sheetName val="[RATBOT9R.XLS]_Users_edson__525"/>
      <sheetName val="[RATBOT9R.XLS]_Users_edson__530"/>
      <sheetName val="[RATBOT9R.XLS]_Users_edson__527"/>
      <sheetName val="[RATBOT9R.XLS]_Users_edson__528"/>
      <sheetName val="[RATBOT9R.XLS]_Users_edson__529"/>
      <sheetName val="[RATBOT9R.XLS]_Users_edson__531"/>
      <sheetName val="[RATBOT9R.XLS]_Users_edson__548"/>
      <sheetName val="[RATBOT9R.XLS]_Users_edson__532"/>
      <sheetName val="[RATBOT9R.XLS]_Users_edson__533"/>
      <sheetName val="[RATBOT9R.XLS]_Users_edson__534"/>
      <sheetName val="[RATBOT9R.XLS]_Users_edson__535"/>
      <sheetName val="[RATBOT9R.XLS]_Users_edson__536"/>
      <sheetName val="[RATBOT9R.XLS]_Users_edson__537"/>
      <sheetName val="[RATBOT9R.XLS]_Users_edson__538"/>
      <sheetName val="[RATBOT9R.XLS]_Users_edson__539"/>
      <sheetName val="[RATBOT9R.XLS]_Users_edson__540"/>
      <sheetName val="[RATBOT9R.XLS]_Users_edson__541"/>
      <sheetName val="[RATBOT9R.XLS]_Users_edson__542"/>
      <sheetName val="[RATBOT9R.XLS]_Users_edson__543"/>
      <sheetName val="[RATBOT9R.XLS]_Users_edson__544"/>
      <sheetName val="[RATBOT9R.XLS]_Users_edson__545"/>
      <sheetName val="[RATBOT9R.XLS]_Users_edson__546"/>
      <sheetName val="[RATBOT9R.XLS]_Users_edson__547"/>
      <sheetName val="[RATBOT9R.XLS]_Users_edson__549"/>
      <sheetName val="[RATBOT9R.XLS]_Users_edson__550"/>
      <sheetName val="[RATBOT9R.XLS]_Users_edson__556"/>
      <sheetName val="[RATBOT9R.XLS]_Users_edson__554"/>
      <sheetName val="[RATBOT9R.XLS]_Users_edson__552"/>
      <sheetName val="[RATBOT9R.XLS]_Users_edson__551"/>
      <sheetName val="[RATBOT9R.XLS]_Users_edson__553"/>
      <sheetName val="[RATBOT9R.XLS]_Users_edson__555"/>
      <sheetName val="[RATBOT9R.XLS]_Users_edson__569"/>
      <sheetName val="[RATBOT9R.XLS]_Users_edson__568"/>
      <sheetName val="[RATBOT9R.XLS]_Users_edson__561"/>
      <sheetName val="[RATBOT9R.XLS]_Users_edson__557"/>
      <sheetName val="[RATBOT9R.XLS]_Users_edson__558"/>
      <sheetName val="[RATBOT9R.XLS]_Users_edson__559"/>
      <sheetName val="[RATBOT9R.XLS]_Users_edson__560"/>
      <sheetName val="[RATBOT9R.XLS]_Users_edson__562"/>
      <sheetName val="[RATBOT9R.XLS]_Users_edson__563"/>
      <sheetName val="[RATBOT9R.XLS]_Users_edson__564"/>
      <sheetName val="[RATBOT9R.XLS]_Users_edson__565"/>
      <sheetName val="[RATBOT9R.XLS]_Users_edson__566"/>
      <sheetName val="[RATBOT9R.XLS]_Users_edson__567"/>
      <sheetName val="[RATBOT9R.XLS]_Users_edson__572"/>
      <sheetName val="[RATBOT9R.XLS]_Users_edson__571"/>
      <sheetName val="[RATBOT9R.XLS]_Users_edson__570"/>
      <sheetName val="[RATBOT9R.XLS]_Users_edson__573"/>
      <sheetName val="[RATBOT9R.XLS]_Users_edson__576"/>
      <sheetName val="[RATBOT9R.XLS]_Users_edson__574"/>
      <sheetName val="[RATBOT9R.XLS]_Users_edson__575"/>
      <sheetName val="[RATBOT9R.XLS]_Users_edson__579"/>
      <sheetName val="[RATBOT9R.XLS]_Users_edson__577"/>
      <sheetName val="[RATBOT9R.XLS]_Users_edson__578"/>
      <sheetName val="[RATBOT9R.XLS]_Users_edson__580"/>
      <sheetName val="[RATBOT9R.XLS]_Users_edson__581"/>
      <sheetName val="[RATBOT9R.XLS]_Users_edson__582"/>
      <sheetName val="[RATBOT9R.XLS]_Users_edson__584"/>
      <sheetName val="[RATBOT9R.XLS]_Users_edson__583"/>
      <sheetName val="[RATBOT9R.XLS]_Users_edson__586"/>
      <sheetName val="[RATBOT9R.XLS]_Users_edson__585"/>
      <sheetName val="[RATBOT9R.XLS]_Users_edson__588"/>
      <sheetName val="[RATBOT9R_XLS]_Users_edson_m_57"/>
      <sheetName val="[RATBOT9R_XLS]_Users_edson_m_61"/>
      <sheetName val="[RATBOT9R_XLS]_Users_edson_m_59"/>
      <sheetName val="[RATBOT9R_XLS]_Users_edson_m_58"/>
      <sheetName val="[RATBOT9R_XLS]_Users_edson_m_60"/>
      <sheetName val="[RATBOT9R_XLS]_Users_edson_m_62"/>
      <sheetName val="[RATBOT9R_XLS]_Users_edson_m_75"/>
      <sheetName val="[RATBOT9R_XLS]_Users_edson_m_63"/>
      <sheetName val="[RATBOT9R_XLS]_Users_edson_m_65"/>
      <sheetName val="[RATBOT9R_XLS]_Users_edson_m_64"/>
      <sheetName val="[RATBOT9R_XLS]_Users_edson_m_66"/>
      <sheetName val="[RATBOT9R_XLS]_Users_edson_m_67"/>
      <sheetName val="[RATBOT9R_XLS]_Users_edson_m_68"/>
      <sheetName val="[RATBOT9R_XLS]_Users_edson_m_69"/>
      <sheetName val="[RATBOT9R_XLS]_Users_edson_m_73"/>
      <sheetName val="[RATBOT9R_XLS]_Users_edson_m_72"/>
      <sheetName val="[RATBOT9R_XLS]_Users_edson_m_70"/>
      <sheetName val="[RATBOT9R_XLS]_Users_edson_m_71"/>
      <sheetName val="[RATBOT9R_XLS]_Users_edson_m_74"/>
      <sheetName val="[RATBOT9R_XLS]_Users_edson_m_77"/>
      <sheetName val="[RATBOT9R_XLS]_Users_edson_m_76"/>
      <sheetName val="[RATBOT9R_XLS]_Users_edson_m_78"/>
      <sheetName val="[RATBOT9R_XLS]_Users_edson_m_81"/>
      <sheetName val="[RATBOT9R_XLS]_Users_edson_m_79"/>
      <sheetName val="[RATBOT9R_XLS]_Users_edson_m_80"/>
      <sheetName val="[RATBOT9R_XLS]_Users_edson_m_94"/>
      <sheetName val="[RATBOT9R_XLS]_Users_edson_m_93"/>
      <sheetName val="[RATBOT9R_XLS]_Users_edson_m_83"/>
      <sheetName val="[RATBOT9R_XLS]_Users_edson_m_82"/>
      <sheetName val="[RATBOT9R_XLS]_Users_edson_m_92"/>
      <sheetName val="[RATBOT9R_XLS]_Users_edson_m_90"/>
      <sheetName val="[RATBOT9R_XLS]_Users_edson_m_88"/>
      <sheetName val="[RATBOT9R_XLS]_Users_edson_m_84"/>
      <sheetName val="[RATBOT9R_XLS]_Users_edson_m_85"/>
      <sheetName val="[RATBOT9R_XLS]_Users_edson_m_86"/>
      <sheetName val="[RATBOT9R_XLS]_Users_edson_m_87"/>
      <sheetName val="[RATBOT9R_XLS]_Users_edson_m_89"/>
      <sheetName val="[RATBOT9R_XLS]_Users_edson_m_91"/>
      <sheetName val="[RATBOT9R_XLS]_Users_edson_m_96"/>
      <sheetName val="[RATBOT9R_XLS]_Users_edson_m_95"/>
      <sheetName val="[RATBOT9R_XLS]_Users_edson_m_97"/>
      <sheetName val="[RATBOT9R_XLS]_Users_edson__177"/>
      <sheetName val="[RATBOT9R_XLS]_Users_edson_m_99"/>
      <sheetName val="[RATBOT9R_XLS]_Users_edson_m_98"/>
      <sheetName val="[RATBOT9R_XLS]_Users_edson__100"/>
      <sheetName val="[RATBOT9R_XLS]_Users_edson__168"/>
      <sheetName val="[RATBOT9R_XLS]_Users_edson__101"/>
      <sheetName val="[RATBOT9R_XLS]_Users_edson__102"/>
      <sheetName val="[RATBOT9R_XLS]_Users_edson__111"/>
      <sheetName val="[RATBOT9R_XLS]_Users_edson__109"/>
      <sheetName val="[RATBOT9R_XLS]_Users_edson__104"/>
      <sheetName val="[RATBOT9R_XLS]_Users_edson__103"/>
      <sheetName val="[RATBOT9R_XLS]_Users_edson__108"/>
      <sheetName val="[RATBOT9R_XLS]_Users_edson__107"/>
      <sheetName val="[RATBOT9R_XLS]_Users_edson__105"/>
      <sheetName val="[RATBOT9R_XLS]_Users_edson__106"/>
      <sheetName val="[RATBOT9R_XLS]_Users_edson__110"/>
      <sheetName val="[RATBOT9R_XLS]_Users_edson__112"/>
      <sheetName val="[RATBOT9R_XLS]_Users_edson__113"/>
      <sheetName val="[RATBOT9R_XLS]_Users_edson__139"/>
      <sheetName val="[RATBOT9R_XLS]_Users_edson__114"/>
      <sheetName val="[RATBOT9R_XLS]_Users_edson__138"/>
      <sheetName val="[RATBOT9R_XLS]_Users_edson__137"/>
      <sheetName val="[RATBOT9R_XLS]_Users_edson__121"/>
      <sheetName val="[RATBOT9R_XLS]_Users_edson__116"/>
      <sheetName val="[RATBOT9R_XLS]_Users_edson__115"/>
      <sheetName val="[RATBOT9R_XLS]_Users_edson__117"/>
      <sheetName val="[RATBOT9R_XLS]_Users_edson__119"/>
      <sheetName val="[RATBOT9R_XLS]_Users_edson__118"/>
      <sheetName val="[RATBOT9R_XLS]_Users_edson__120"/>
      <sheetName val="[RATBOT9R_XLS]_Users_edson__122"/>
      <sheetName val="[RATBOT9R_XLS]_Users_edson__123"/>
      <sheetName val="[RATBOT9R_XLS]_Users_edson__124"/>
      <sheetName val="[RATBOT9R_XLS]_Users_edson__126"/>
      <sheetName val="[RATBOT9R_XLS]_Users_edson__125"/>
      <sheetName val="[RATBOT9R_XLS]_Users_edson__127"/>
      <sheetName val="[RATBOT9R_XLS]_Users_edson__129"/>
      <sheetName val="[RATBOT9R_XLS]_Users_edson__128"/>
      <sheetName val="[RATBOT9R_XLS]_Users_edson__130"/>
      <sheetName val="[RATBOT9R_XLS]_Users_edson__131"/>
      <sheetName val="[RATBOT9R_XLS]_Users_edson__132"/>
      <sheetName val="[RATBOT9R_XLS]_Users_edson__134"/>
      <sheetName val="[RATBOT9R_XLS]_Users_edson__133"/>
      <sheetName val="[RATBOT9R_XLS]_Users_edson__135"/>
      <sheetName val="[RATBOT9R_XLS]_Users_edson__136"/>
      <sheetName val="[RATBOT9R_XLS]_Users_edson__167"/>
      <sheetName val="[RATBOT9R_XLS]_Users_edson__165"/>
      <sheetName val="[RATBOT9R_XLS]_Users_edson__149"/>
      <sheetName val="[RATBOT9R_XLS]_Users_edson__147"/>
      <sheetName val="[RATBOT9R_XLS]_Users_edson__141"/>
      <sheetName val="[RATBOT9R_XLS]_Users_edson__140"/>
      <sheetName val="[RATBOT9R_XLS]_Users_edson__142"/>
      <sheetName val="[RATBOT9R_XLS]_Users_edson__143"/>
      <sheetName val="[RATBOT9R_XLS]_Users_edson__145"/>
      <sheetName val="[RATBOT9R_XLS]_Users_edson__144"/>
      <sheetName val="[RATBOT9R_XLS]_Users_edson__146"/>
      <sheetName val="[RATBOT9R_XLS]_Users_edson__148"/>
      <sheetName val="[RATBOT9R_XLS]_Users_edson__150"/>
      <sheetName val="[RATBOT9R_XLS]_Users_edson__151"/>
      <sheetName val="[RATBOT9R_XLS]_Users_edson__152"/>
      <sheetName val="[RATBOT9R_XLS]_Users_edson__153"/>
      <sheetName val="[RATBOT9R_XLS]_Users_edson__155"/>
      <sheetName val="[RATBOT9R_XLS]_Users_edson__154"/>
      <sheetName val="[RATBOT9R_XLS]_Users_edson__156"/>
      <sheetName val="[RATBOT9R_XLS]_Users_edson__164"/>
      <sheetName val="[RATBOT9R_XLS]_Users_edson__157"/>
      <sheetName val="[RATBOT9R_XLS]_Users_edson__160"/>
      <sheetName val="[RATBOT9R_XLS]_Users_edson__158"/>
      <sheetName val="[RATBOT9R_XLS]_Users_edson__159"/>
      <sheetName val="[RATBOT9R_XLS]_Users_edson__161"/>
      <sheetName val="[RATBOT9R_XLS]_Users_edson__162"/>
      <sheetName val="[RATBOT9R_XLS]_Users_edson__163"/>
      <sheetName val="[RATBOT9R_XLS]_Users_edson__166"/>
      <sheetName val="[RATBOT9R_XLS]_Users_edson__169"/>
      <sheetName val="[RATBOT9R_XLS]_Users_edson__170"/>
      <sheetName val="[RATBOT9R_XLS]_Users_edson__171"/>
      <sheetName val="[RATBOT9R_XLS]_Users_edson__173"/>
      <sheetName val="[RATBOT9R_XLS]_Users_edson__172"/>
      <sheetName val="[RATBOT9R_XLS]_Users_edson__174"/>
      <sheetName val="[RATBOT9R_XLS]_Users_edson__175"/>
      <sheetName val="[RATBOT9R_XLS]_Users_edson__176"/>
      <sheetName val="[RATBOT9R_XLS]_Users_edson__191"/>
      <sheetName val="[RATBOT9R_XLS]_Users_edson__184"/>
      <sheetName val="[RATBOT9R_XLS]_Users_edson__183"/>
      <sheetName val="[RATBOT9R_XLS]_Users_edson__178"/>
      <sheetName val="[RATBOT9R_XLS]_Users_edson__181"/>
      <sheetName val="[RATBOT9R_XLS]_Users_edson__180"/>
      <sheetName val="[RATBOT9R_XLS]_Users_edson__179"/>
      <sheetName val="[RATBOT9R_XLS]_Users_edson__182"/>
      <sheetName val="[RATBOT9R_XLS]_Users_edson__185"/>
      <sheetName val="[RATBOT9R_XLS]_Users_edson__186"/>
      <sheetName val="[RATBOT9R_XLS]_Users_edson__187"/>
      <sheetName val="[RATBOT9R_XLS]_Users_edson__188"/>
      <sheetName val="[RATBOT9R_XLS]_Users_edson__189"/>
      <sheetName val="[RATBOT9R_XLS]_Users_edson__190"/>
      <sheetName val="[RATBOT9R_XLS]_Users_edson_m100"/>
      <sheetName val="[RATBOT9R_XLS]\Users\edson_mel1"/>
      <sheetName val="[RATBOT9R_XLS]_Users_edson_me13"/>
      <sheetName val="[RATBOT9R_XLS]_Users_edson_me14"/>
      <sheetName val="[RATBOT9R_XLS]_Users_edson_me15"/>
      <sheetName val="[RATBOT9R_XLS]_Users_edson_m101"/>
      <sheetName val="[RATBOT9R_XLS]_Users_edson_me16"/>
      <sheetName val="[RATBOT9R_XLS]_Users_edson_m102"/>
      <sheetName val="[RATBOT9R_XLS]_Users_edson_m103"/>
      <sheetName val="[RATBOT9R_XLS]_Users_edson_m104"/>
      <sheetName val="[RATBOT9R_XLS]_Users_edson_m105"/>
      <sheetName val="[RATBOT9R_XLS]_Users_edson_m106"/>
      <sheetName val="[RATBOT9R_XLS]_Users_edson_m107"/>
      <sheetName val="[RATBOT9R_XLS]_Users_edson_m108"/>
      <sheetName val="[RATBOT9R_XLS]_Users_edson_m109"/>
      <sheetName val="[RATBOT9R_XLS]_Users_edson_m110"/>
      <sheetName val="[RATBOT9R_XLS]_Users_edson_m111"/>
      <sheetName val="[RATBOT9R_XLS]_Users_edson_m112"/>
      <sheetName val="[RATBOT9R_XLS]_Users_edson_m113"/>
      <sheetName val="\Users\edson_melo1"/>
      <sheetName val="[RATBOT9R_XLS]_Users_edson_m114"/>
      <sheetName val="[RATBOT9R_XLS]_Users_edson_m115"/>
      <sheetName val="[RATBOT9R_XLS]_Users_edson_m116"/>
      <sheetName val="[RATBOT9R_XLS]_Users_edson_m117"/>
      <sheetName val="[RATBOT9R_XLS]_Users_edson_m118"/>
      <sheetName val="[RATBOT9R_XLS]_Users_edson_m119"/>
      <sheetName val="[RATBOT9R_XLS]_Users_edson_m120"/>
      <sheetName val="[RATBOT9R_XLS]_Users_edson_m121"/>
      <sheetName val="[RATBOT9R_XLS]_Users_edson_m122"/>
      <sheetName val="[RATBOT9R_XLS]_Users_edson_m123"/>
      <sheetName val="[RATBOT9R_XLS]_Users_edson_m124"/>
      <sheetName val="[RATBOT9R_XLS]_Users_edson_m125"/>
      <sheetName val="[RATBOT9R_XLS]_Users_edson_m126"/>
      <sheetName val="[RATBOT9R_XLS]_Users_edson_m127"/>
      <sheetName val="[RATBOT9R_XLS]_Users_edson_m128"/>
      <sheetName val="[RATBOT9R_XLS]_Users_edson_m129"/>
      <sheetName val="[RATBOT9R_XLS]_Users_edson_m130"/>
      <sheetName val="[RATBOT9R_XLS]_Users_edson_m131"/>
      <sheetName val="[RATBOT9R_XLS]_Users_edson_m132"/>
      <sheetName val="[RATBOT9R_XLS]_Users_edson_m133"/>
      <sheetName val="[RATBOT9R_XLS]_Users_edson_m134"/>
      <sheetName val="[RATBOT9R_XLS]_Users_edson_m135"/>
      <sheetName val="[RATBOT9R_XLS]_Users_edson_m136"/>
      <sheetName val="[RATBOT9R_XLS]_Users_edson_m137"/>
      <sheetName val="[RATBOT9R_XLS]_Users_edson_m138"/>
      <sheetName val="[RATBOT9R_XLS]_Users_edson_m139"/>
      <sheetName val="[RATBOT9R_XLS]_Users_edson_m140"/>
      <sheetName val="[RATBOT9R_XLS]_Users_edson_m141"/>
      <sheetName val="[RATBOT9R_XLS]_Users_edson_m142"/>
      <sheetName val="[RATBOT9R_XLS]_Users_edson_m143"/>
      <sheetName val="[RATBOT9R_XLS]_Users_edson_m144"/>
      <sheetName val="[RATBOT9R_XLS]_Users_edson_m145"/>
      <sheetName val="[RATBOT9R_XLS]_Users_edson_m146"/>
      <sheetName val="[RATBOT9R_XLS]_Users_edson_m147"/>
      <sheetName val="[RATBOT9R_XLS]_Users_edson_m148"/>
      <sheetName val="[RATBOT9R_XLS]_Users_edson_m149"/>
      <sheetName val="[RATBOT9R_XLS]_Users_edson_m150"/>
      <sheetName val="[RATBOT9R_XLS]_Users_edson_m151"/>
      <sheetName val="[RATBOT9R_XLS]_Users_edson_m152"/>
      <sheetName val="[RATBOT9R_XLS]_Users_edson_m153"/>
      <sheetName val="[RATBOT9R_XLS]_Users_edson_m154"/>
      <sheetName val="[RATBOT9R_XLS]_Users_edson_m155"/>
      <sheetName val="[RATBOT9R_XLS]_Users_edson_m156"/>
      <sheetName val="[RATBOT9R_XLS]_Users_edson_m157"/>
      <sheetName val="[RATBOT9R_XLS]_Users_edson_m158"/>
      <sheetName val="[RATBOT9R_XLS]_Users_edson_m159"/>
      <sheetName val="[RATBOT9R_XLS]_Users_edson_m160"/>
      <sheetName val="[RATBOT9R_XLS]_Users_edson__192"/>
      <sheetName val="[RATBOT9R_XLS]_Users_edson_m161"/>
      <sheetName val="[RATBOT9R_XLS]_Users_edson_m162"/>
      <sheetName val="[RATBOT9R_XLS]_Users_edson__193"/>
      <sheetName val="[RATBOT9R_XLS]_Users_edson_m163"/>
      <sheetName val="[RATBOT9R_XLS]_Users_edson__194"/>
      <sheetName val="[RATBOT9R_XLS]_Users_edson_m164"/>
      <sheetName val="[RATBOT9R_XLS]_Users_edson_m165"/>
      <sheetName val="[RATBOT9R_XLS]_Users_edson_m166"/>
      <sheetName val="[RATBOT9R_XLS]_Users_edson_m167"/>
      <sheetName val="[RATBOT9R_XLS]_Users_edson_m168"/>
      <sheetName val="[RATBOT9R_XLS]_Users_edson_m169"/>
      <sheetName val="[RATBOT9R_XLS]_Users_edson_m170"/>
      <sheetName val="[RATBOT9R_XLS]_Users_edson_m171"/>
      <sheetName val="[RATBOT9R_XLS]_Users_edson_m172"/>
      <sheetName val="[RATBOT9R_XLS]_Users_edson_m173"/>
      <sheetName val="[RATBOT9R_XLS]_Users_edson_m174"/>
      <sheetName val="[RATBOT9R_XLS]_Users_edson_m175"/>
      <sheetName val="[RATBOT9R_XLS]_Users_edson_m176"/>
      <sheetName val="[RATBOT9R_XLS]_Users_edson_m177"/>
      <sheetName val="[RATBOT9R_XLS]_Users_edson_m178"/>
      <sheetName val="[RATBOT9R_XLS]_Users_edson_m179"/>
      <sheetName val="[RATBOT9R_XLS]_Users_edson_m180"/>
      <sheetName val="[RATBOT9R_XLS]_Users_edson_m181"/>
      <sheetName val="[RATBOT9R_XLS]_Users_edson_m182"/>
      <sheetName val="[RATBOT9R_XLS]_Users_edson_m183"/>
      <sheetName val="[RATBOT9R_XLS]_Users_edson_m184"/>
      <sheetName val="[RATBOT9R_XLS]_Users_edson_m185"/>
      <sheetName val="[RATBOT9R_XLS]_Users_edson_m186"/>
      <sheetName val="[RATBOT9R_XLS]_Users_edson_m187"/>
      <sheetName val="[RATBOT9R_XLS]_Users_edson_m188"/>
      <sheetName val="[RATBOT9R_XLS]_Users_edson_m189"/>
      <sheetName val="[RATBOT9R_XLS]_Users_edson__195"/>
      <sheetName val="[RATBOT9R_XLS]_Users_edson__196"/>
      <sheetName val="[RATBOT9R_XLS]_Users_edson__197"/>
      <sheetName val="[RATBOT9R_XLS]_Users_edson__198"/>
      <sheetName val="[RATBOT9R_XLS]_Users_edson__199"/>
      <sheetName val="[RATBOT9R_XLS]_Users_edson__200"/>
      <sheetName val="[RATBOT9R_XLS]_Users_edson__201"/>
      <sheetName val="[RATBOT9R_XLS]_Users_edson__202"/>
      <sheetName val="[RATBOT9R_XLS]_Users_edson__203"/>
      <sheetName val="[RATBOT9R_XLS]_Users_edson__204"/>
      <sheetName val="[RATBOT9R_XLS]_Users_edson__205"/>
      <sheetName val="[RATBOT9R_XLS]_Users_edson__206"/>
      <sheetName val="[RATBOT9R_XLS]_Users_edson__207"/>
      <sheetName val="[RATBOT9R_XLS]_Users_edson__208"/>
      <sheetName val="[RATBOT9R_XLS]_Users_edson__209"/>
      <sheetName val="[RATBOT9R_XLS]_Users_edson__210"/>
      <sheetName val="[RATBOT9R_XLS]_Users_edson__211"/>
      <sheetName val="[RATBOT9R_XLS]_Users_edson__212"/>
      <sheetName val="[RATBOT9R_XLS]_Users_edson__213"/>
      <sheetName val="[RATBOT9R_XLS]_Users_edson__214"/>
      <sheetName val="[RATBOT9R_XLS]_Users_edson__215"/>
      <sheetName val="[RATBOT9R_XLS]_Users_edson__216"/>
      <sheetName val="[RATBOT9R_XLS]_Users_edson__217"/>
      <sheetName val="[RATBOT9R_XLS]_Users_edson__218"/>
      <sheetName val="[RATBOT9R_XLS]_Users_edson__219"/>
      <sheetName val="[RATBOT9R_XLS]_Users_edson__220"/>
      <sheetName val="[RATBOT9R_XLS]_Users_edson__221"/>
      <sheetName val="[RATBOT9R_XLS]_Users_edson__222"/>
      <sheetName val="[RATBOT9R_XLS]_Users_edson__223"/>
      <sheetName val="[RATBOT9R_XLS]_Users_edson__224"/>
      <sheetName val="[RATBOT9R_XLS]_Users_edson__225"/>
      <sheetName val="[RATBOT9R_XLS]_Users_edson__226"/>
      <sheetName val="[RATBOT9R_XLS]_Users_edson__227"/>
      <sheetName val="[RATBOT9R_XLS]_Users_edson__228"/>
      <sheetName val="[RATBOT9R_XLS]_Users_edson__229"/>
      <sheetName val="[RATBOT9R_XLS]_Users_edson__230"/>
      <sheetName val="[RATBOT9R_XLS]_Users_edson__231"/>
      <sheetName val="[RATBOT9R_XLS]_Users_edson__232"/>
      <sheetName val="[RATBOT9R_XLS]_Users_edson__233"/>
      <sheetName val="[RATBOT9R_XLS]_Users_edson__234"/>
      <sheetName val="[RATBOT9R_XLS]_Users_edson__235"/>
      <sheetName val="[RATBOT9R_XLS]_Users_edson__236"/>
      <sheetName val="[RATBOT9R_XLS]_Users_edson__237"/>
      <sheetName val="[RATBOT9R_XLS]_Users_edson__238"/>
      <sheetName val="[RATBOT9R_XLS]_Users_edson__239"/>
      <sheetName val="[RATBOT9R_XLS]_Users_edson__240"/>
      <sheetName val="[RATBOT9R_XLS]_Users_edson__241"/>
      <sheetName val="[RATBOT9R_XLS]_Users_edson__242"/>
      <sheetName val="[RATBOT9R_XLS]_Users_edson__243"/>
      <sheetName val="[RATBOT9R_XLS]_Users_edson__244"/>
      <sheetName val="[RATBOT9R_XLS]_Users_edson__245"/>
      <sheetName val="[RATBOT9R_XLS]_Users_edson__246"/>
      <sheetName val="[RATBOT9R_XLS]_Users_edson__247"/>
      <sheetName val="[RATBOT9R_XLS]_Users_edson__248"/>
      <sheetName val="[RATBOT9R_XLS]_Users_edson__249"/>
      <sheetName val="[RATBOT9R_XLS]_Users_edson__250"/>
      <sheetName val="[RATBOT9R_XLS]_Users_edson__251"/>
      <sheetName val="[RATBOT9R_XLS]_Users_edson__252"/>
      <sheetName val="[RATBOT9R_XLS]_Users_edson__253"/>
      <sheetName val="[RATBOT9R_XLS]_Users_edson__254"/>
      <sheetName val="[RATBOT9R_XLS]_Users_edson__255"/>
      <sheetName val="[RATBOT9R_XLS]_Users_edson__256"/>
      <sheetName val="[RATBOT9R_XLS]_Users_edson__257"/>
      <sheetName val="[RATBOT9R_XLS]_Users_edson__258"/>
      <sheetName val="[RATBOT9R_XLS]_Users_edson__259"/>
      <sheetName val="[RATBOT9R_XLS]_Users_edson__260"/>
      <sheetName val="[RATBOT9R_XLS]_Users_edson__261"/>
      <sheetName val="[RATBOT9R_XLS]_Users_edson__262"/>
      <sheetName val="[RATBOT9R_XLS]_Users_edson__263"/>
      <sheetName val="[RATBOT9R_XLS]_Users_edson__264"/>
      <sheetName val="[RATBOT9R_XLS]_Users_edson__265"/>
      <sheetName val="[RATBOT9R_XLS]_Users_edson__266"/>
      <sheetName val="[RATBOT9R_XLS]_Users_edson__267"/>
      <sheetName val="[RATBOT9R_XLS]_Users_edson__268"/>
      <sheetName val="[RATBOT9R_XLS]_Users_edson__269"/>
      <sheetName val="[RATBOT9R_XLS]_Users_edson__270"/>
      <sheetName val="[RATBOT9R_XLS]_Users_edson__271"/>
      <sheetName val="[RATBOT9R_XLS]_Users_edson__272"/>
      <sheetName val="[RATBOT9R_XLS]_Users_edson__273"/>
      <sheetName val="[RATBOT9R_XLS]_Users_edson__274"/>
      <sheetName val="[RATBOT9R_XLS]_Users_edson__275"/>
      <sheetName val="[RATBOT9R_XLS]_Users_edson__276"/>
      <sheetName val="[RATBOT9R_XLS]_Users_edson__277"/>
      <sheetName val="[RATBOT9R_XLS]_Users_edson__278"/>
      <sheetName val="[RATBOT9R_XLS]_Users_edson__279"/>
      <sheetName val="[RATBOT9R_XLS]_Users_edson__280"/>
      <sheetName val="[RATBOT9R_XLS]_Users_edson__281"/>
      <sheetName val="[RATBOT9R_XLS]_Users_edson__282"/>
      <sheetName val="[RATBOT9R_XLS]_Users_edson__283"/>
      <sheetName val="[RATBOT9R_XLS]_Users_edson__284"/>
      <sheetName val="[RATBOT9R_XLS]_Users_edson__285"/>
      <sheetName val="[RATBOT9R_XLS]_Users_edson__286"/>
      <sheetName val="[RATBOT9R_XLS]_Users_edson__287"/>
      <sheetName val="[RATBOT9R_XLS]_Users_edson__288"/>
      <sheetName val="[RATBOT9R_XLS]_Users_edson__289"/>
      <sheetName val="[RATBOT9R_XLS]_Users_edson__290"/>
      <sheetName val="[RATBOT9R_XLS]_Users_edson__291"/>
      <sheetName val="[RATBOT9R_XLS]_Users_edson__292"/>
      <sheetName val="[RATBOT9R_XLS]_Users_edson__293"/>
      <sheetName val="[RATBOT9R_XLS]_Users_edson__294"/>
      <sheetName val="[RATBOT9R_XLS]_Users_edson__295"/>
      <sheetName val="[RATBOT9R_XLS]_Users_edson__296"/>
      <sheetName val="[RATBOT9R_XLS]_Users_edson__297"/>
      <sheetName val="[RATBOT9R_XLS]_Users_edson__298"/>
      <sheetName val="[RATBOT9R_XLS]_Users_edson__299"/>
      <sheetName val="[RATBOT9R_XLS]_Users_edson__300"/>
      <sheetName val="[RATBOT9R_XLS]_Users_edson__301"/>
      <sheetName val="[RATBOT9R_XLS]_Users_edson__302"/>
      <sheetName val="[RATBOT9R_XLS]_Users_edson__303"/>
      <sheetName val="[RATBOT9R_XLS]_Users_edson__304"/>
      <sheetName val="[RATBOT9R_XLS]_Users_edson__305"/>
      <sheetName val="[RATBOT9R_XLS]_Users_edson__306"/>
      <sheetName val="[RATBOT9R_XLS]_Users_edson__307"/>
      <sheetName val="[RATBOT9R_XLS]_Users_edson__308"/>
      <sheetName val="[RATBOT9R_XLS]_Users_edson__309"/>
      <sheetName val="[RATBOT9R_XLS]_Users_edson__310"/>
      <sheetName val="[RATBOT9R_XLS]_Users_edson__311"/>
      <sheetName val="[RATBOT9R_XLS]_Users_edson__312"/>
      <sheetName val="[RATBOT9R_XLS]_Users_edson__313"/>
      <sheetName val="[RATBOT9R_XLS]_Users_edson__314"/>
      <sheetName val="[RATBOT9R_XLS]_Users_edson__315"/>
      <sheetName val="[RATBOT9R_XLS]_Users_edson__316"/>
      <sheetName val="[RATBOT9R_XLS]_Users_edson__317"/>
      <sheetName val="[RATBOT9R_XLS]_Users_edson__318"/>
      <sheetName val="[RATBOT9R_XLS]_Users_edson__319"/>
      <sheetName val="[RATBOT9R_XLS]_Users_edson__320"/>
      <sheetName val="[RATBOT9R_XLS]_Users_edson__321"/>
      <sheetName val="[RATBOT9R_XLS]_Users_edson__322"/>
      <sheetName val="[RATBOT9R_XLS]_Users_edson__323"/>
      <sheetName val="[RATBOT9R_XLS]_Users_edson__324"/>
      <sheetName val="[RATBOT9R_XLS]_Users_edson__325"/>
      <sheetName val="[RATBOT9R_XLS]_Users_edson__326"/>
      <sheetName val="[RATBOT9R_XLS]_Users_edson__327"/>
      <sheetName val="[RATBOT9R_XLS]_Users_edson__328"/>
      <sheetName val="[RATBOT9R_XLS]_Users_edson__329"/>
      <sheetName val="[RATBOT9R_XLS]_Users_edson__330"/>
      <sheetName val="[RATBOT9R_XLS]_Users_edson__331"/>
      <sheetName val="[RATBOT9R_XLS]_Users_edson__332"/>
      <sheetName val="[RATBOT9R_XLS]_Users_edson__333"/>
      <sheetName val="[RATBOT9R_XLS]_Users_edson__334"/>
      <sheetName val="[RATBOT9R_XLS]_Users_edson__335"/>
      <sheetName val="[RATBOT9R_XLS]_Users_edson__336"/>
      <sheetName val="[RATBOT9R_XLS]_Users_edson__337"/>
      <sheetName val="[RATBOT9R_XLS]_Users_edson__338"/>
      <sheetName val="[RATBOT9R_XLS]_Users_edson__339"/>
      <sheetName val="[RATBOT9R_XLS]_Users_edson__340"/>
      <sheetName val="[RATBOT9R_XLS]_Users_edson__341"/>
      <sheetName val="[RATBOT9R_XLS]_Users_edson__342"/>
      <sheetName val="[RATBOT9R_XLS]_Users_edson__343"/>
      <sheetName val="[RATBOT9R_XLS]_Users_edson__370"/>
      <sheetName val="[RATBOT9R_XLS]_Users_edson__344"/>
      <sheetName val="[RATBOT9R_XLS]_Users_edson__345"/>
      <sheetName val="[RATBOT9R_XLS]_Users_edson__346"/>
      <sheetName val="[RATBOT9R_XLS]_Users_edson__347"/>
      <sheetName val="[RATBOT9R_XLS]_Users_edson__348"/>
      <sheetName val="[RATBOT9R_XLS]_Users_edson__349"/>
      <sheetName val="[RATBOT9R_XLS]_Users_edson__350"/>
      <sheetName val="[RATBOT9R_XLS]_Users_edson__351"/>
      <sheetName val="[RATBOT9R_XLS]_Users_edson__352"/>
      <sheetName val="[RATBOT9R_XLS]_Users_edson__353"/>
      <sheetName val="[RATBOT9R_XLS]_Users_edson__354"/>
      <sheetName val="[RATBOT9R_XLS]_Users_edson__355"/>
      <sheetName val="[RATBOT9R_XLS]_Users_edson__356"/>
      <sheetName val="[RATBOT9R_XLS]_Users_edson__357"/>
      <sheetName val="[RATBOT9R_XLS]_Users_edson__358"/>
      <sheetName val="[RATBOT9R_XLS]_Users_edson__359"/>
      <sheetName val="[RATBOT9R_XLS]_Users_edson__360"/>
      <sheetName val="[RATBOT9R_XLS]_Users_edson__361"/>
      <sheetName val="[RATBOT9R_XLS]_Users_edson__362"/>
      <sheetName val="[RATBOT9R_XLS]_Users_edson__363"/>
      <sheetName val="[RATBOT9R_XLS]_Users_edson__364"/>
      <sheetName val="[RATBOT9R_XLS]_Users_edson__365"/>
      <sheetName val="[RATBOT9R_XLS]_Users_edson__366"/>
      <sheetName val="[RATBOT9R_XLS]_Users_edson__367"/>
      <sheetName val="[RATBOT9R_XLS]_Users_edson__368"/>
      <sheetName val="[RATBOT9R_XLS]_Users_edson__369"/>
      <sheetName val="[RATBOT9R_XLS]_Users_edson__371"/>
      <sheetName val="[RATBOT9R_XLS]_Users_edson__372"/>
      <sheetName val="[RATBOT9R_XLS]_Users_edson__373"/>
      <sheetName val="[RATBOT9R_XLS]_Users_edson__374"/>
      <sheetName val="[RATBOT9R_XLS]_Users_edson__375"/>
      <sheetName val="[RATBOT9R_XLS]_Users_edson__376"/>
      <sheetName val="[RATBOT9R_XLS]_Users_edson__377"/>
      <sheetName val="[RATBOT9R_XLS]_Users_edson__378"/>
      <sheetName val="[RATBOT9R_XLS]_Users_edson__379"/>
      <sheetName val="[RATBOT9R_XLS]_Users_edson__380"/>
      <sheetName val="[RATBOT9R_XLS]_Users_edson__381"/>
      <sheetName val="[RATBOT9R_XLS]_Users_edson__382"/>
      <sheetName val="[RATBOT9R_XLS]_Users_edson__383"/>
      <sheetName val="[RATBOT9R_XLS]_Users_edson__384"/>
      <sheetName val="[RATBOT9R_XLS]_Users_edson__385"/>
      <sheetName val="[RATBOT9R_XLS]_Users_edson__386"/>
      <sheetName val="[RATBOT9R_XLS]_Users_edson__387"/>
      <sheetName val="[RATBOT9R_XLS]_Users_edson__388"/>
      <sheetName val="[RATBOT9R_XLS]_Users_edson__389"/>
      <sheetName val="[RATBOT9R_XLS]_Users_edson__390"/>
      <sheetName val="[RATBOT9R_XLS]_Users_edson__391"/>
      <sheetName val="[RATBOT9R_XLS]_Users_edson__392"/>
      <sheetName val="[RATBOT9R_XLS]_Users_edson__393"/>
      <sheetName val="[RATBOT9R_XLS]_Users_edson__394"/>
      <sheetName val="[RATBOT9R_XLS]_Users_edson__395"/>
      <sheetName val="[RATBOT9R_XLS]_Users_edson__396"/>
      <sheetName val="[RATBOT9R_XLS]_Users_edson__397"/>
      <sheetName val="[RATBOT9R_XLS]_Users_edson__398"/>
      <sheetName val="[RATBOT9R_XLS]_Users_edson__399"/>
      <sheetName val="[RATBOT9R_XLS]_Users_edson__400"/>
      <sheetName val="[RATBOT9R_XLS]_Users_edson__401"/>
      <sheetName val="[RATBOT9R_XLS]_Users_edson__402"/>
      <sheetName val="[RATBOT9R_XLS]_Users_edson__403"/>
      <sheetName val="[RATBOT9R_XLS]_Users_edson__404"/>
      <sheetName val="[RATBOT9R_XLS]_Users_edson__405"/>
      <sheetName val="[RATBOT9R_XLS]_Users_edson__406"/>
      <sheetName val="[RATBOT9R_XLS]_Users_edson__407"/>
      <sheetName val="[RATBOT9R_XLS]_Users_edson__408"/>
      <sheetName val="[RATBOT9R_XLS]_Users_edson__409"/>
      <sheetName val="[RATBOT9R_XLS]_Users_edson__410"/>
      <sheetName val="[RATBOT9R_XLS]_Users_edson__411"/>
      <sheetName val="[RATBOT9R_XLS]_Users_edson__412"/>
      <sheetName val="[RATBOT9R_XLS]_Users_edson__413"/>
      <sheetName val="[RATBOT9R_XLS]_Users_edson__414"/>
      <sheetName val="[RATBOT9R_XLS]_Users_edson__415"/>
      <sheetName val="[RATBOT9R_XLS]_Users_edson__416"/>
      <sheetName val="[RATBOT9R_XLS]_Users_edson__417"/>
      <sheetName val="[RATBOT9R_XLS]_Users_edson__418"/>
      <sheetName val="[RATBOT9R_XLS]_Users_edson__419"/>
      <sheetName val="[RATBOT9R_XLS]_Users_edson__420"/>
      <sheetName val="[RATBOT9R_XLS]_Users_edson__421"/>
      <sheetName val="[RATBOT9R_XLS]_Users_edson__422"/>
      <sheetName val="[RATBOT9R_XLS]_Users_edson__423"/>
      <sheetName val="[RATBOT9R_XLS]_Users_edson__424"/>
      <sheetName val="[RATBOT9R_XLS]_Users_edson__425"/>
      <sheetName val="[RATBOT9R_XLS]_Users_edson__426"/>
      <sheetName val="[RATBOT9R_XLS]_Users_edson__427"/>
      <sheetName val="[RATBOT9R_XLS]_Users_edson__428"/>
      <sheetName val="[RATBOT9R_XLS]_Users_edson__429"/>
      <sheetName val="[RATBOT9R_XLS]_Users_edson__430"/>
      <sheetName val="[RATBOT9R_XLS]_Users_edson__431"/>
      <sheetName val="[RATBOT9R_XLS]_Users_edson__432"/>
      <sheetName val="[RATBOT9R_XLS]_Users_edson__433"/>
      <sheetName val="[RATBOT9R_XLS]_Users_edson__434"/>
      <sheetName val="[RATBOT9R_XLS]_Users_edson__435"/>
      <sheetName val="[RATBOT9R_XLS]_Users_edson__436"/>
      <sheetName val="[RATBOT9R_XLS]_Users_edson__437"/>
      <sheetName val="[RATBOT9R_XLS]_Users_edson__438"/>
      <sheetName val="[RATBOT9R_XLS]_Users_edson__439"/>
      <sheetName val="[RATBOT9R_XLS]_Users_edson__440"/>
      <sheetName val="[RATBOT9R_XLS]_Users_edson__441"/>
      <sheetName val="[RATBOT9R_XLS]_Users_edson__442"/>
      <sheetName val="[RATBOT9R_XLS]_Users_edson__443"/>
      <sheetName val="[RATBOT9R_XLS]_Users_edson__444"/>
      <sheetName val="[RATBOT9R_XLS]_Users_edson__445"/>
      <sheetName val="[RATBOT9R_XLS]_Users_edson__446"/>
      <sheetName val="[RATBOT9R_XLS]_Users_edson__447"/>
      <sheetName val="[RATBOT9R_XLS]_Users_edson__448"/>
      <sheetName val="[RATBOT9R_XLS]_Users_edson__449"/>
      <sheetName val="[RATBOT9R_XLS]_Users_edson__450"/>
      <sheetName val="[RATBOT9R_XLS]_Users_edson__451"/>
      <sheetName val="[RATBOT9R_XLS]_Users_edson__452"/>
      <sheetName val="[RATBOT9R_XLS]_Users_edson__453"/>
      <sheetName val="[RATBOT9R_XLS]_Users_edson__454"/>
      <sheetName val="[RATBOT9R_XLS]_Users_edson__455"/>
      <sheetName val="[RATBOT9R_XLS]_Users_edson__456"/>
      <sheetName val="[RATBOT9R_XLS]_Users_edson__457"/>
      <sheetName val="[RATBOT9R_XLS]_Users_edson__458"/>
      <sheetName val="[RATBOT9R_XLS]_Users_edson__459"/>
      <sheetName val="[RATBOT9R_XLS]_Users_edson__460"/>
      <sheetName val="[RATBOT9R_XLS]_Users_edson__461"/>
      <sheetName val="[RATBOT9R_XLS]_Users_edson__462"/>
      <sheetName val="[RATBOT9R_XLS]_Users_edson__463"/>
      <sheetName val="[RATBOT9R_XLS]_Users_edson__464"/>
      <sheetName val="[RATBOT9R_XLS]_Users_edson__465"/>
      <sheetName val="[RATBOT9R_XLS]_Users_edson__466"/>
      <sheetName val="[RATBOT9R_XLS]_Users_edson__467"/>
      <sheetName val="[RATBOT9R_XLS]_Users_edson__468"/>
      <sheetName val="[RATBOT9R_XLS]_Users_edson__469"/>
      <sheetName val="[RATBOT9R_XLS]_Users_edson__470"/>
      <sheetName val="[RATBOT9R_XLS]_Users_edson__471"/>
      <sheetName val="[RATBOT9R_XLS]_Users_edson__472"/>
      <sheetName val="[RATBOT9R_XLS]_Users_edson__473"/>
      <sheetName val="[RATBOT9R_XLS]_Users_edson__474"/>
      <sheetName val="[RATBOT9R_XLS]_Users_edson__475"/>
      <sheetName val="[RATBOT9R_XLS]_Users_edson__476"/>
      <sheetName val="[RATBOT9R_XLS]_Users_edson__477"/>
      <sheetName val="[RATBOT9R_XLS]_Users_edson__478"/>
      <sheetName val="[RATBOT9R_XLS]_Users_edson__479"/>
      <sheetName val="Palavras_Olimpiadas"/>
      <sheetName val="[RATBOT9R_XLS]_Users_edson__480"/>
      <sheetName val="[RATBOT9R_XLS]_Users_edson__481"/>
      <sheetName val="[RATBOT9R_XLS]_Users_edson__482"/>
      <sheetName val="[RATBOT9R_XLS]_Users_edson__483"/>
      <sheetName val="[RATBOT9R_XLS]_Users_edson__484"/>
      <sheetName val="[RATBOT9R_XLS]_Users_edson__485"/>
      <sheetName val="[RATBOT9R_XLS]_Users_edson__486"/>
      <sheetName val="[RATBOT9R_XLS]_Users_edson__487"/>
      <sheetName val="[RATBOT9R_XLS]_Users_edson__488"/>
      <sheetName val="[RATBOT9R_XLS]_Users_edson__489"/>
      <sheetName val="[RATBOT9R_XLS]_Users_edson__490"/>
      <sheetName val="[RATBOT9R_XLS]_Users_edson__491"/>
      <sheetName val="[RATBOT9R_XLS]_Users_edson__492"/>
      <sheetName val="[RATBOT9R_XLS]_Users_edson__493"/>
      <sheetName val="[RATBOT9R_XLS]_Users_edson__494"/>
      <sheetName val="[RATBOT9R_XLS]_Users_edson__495"/>
      <sheetName val="[RATBOT9R_XLS]_Users_edson__496"/>
      <sheetName val="[RATBOT9R_XLS]_Users_edson__497"/>
      <sheetName val="[RATBOT9R_XLS]_Users_edson__498"/>
      <sheetName val="[RATBOT9R_XLS]_Users_edson__499"/>
      <sheetName val="[RATBOT9R_XLS]_Users_edson__500"/>
      <sheetName val="[RATBOT9R_XLS]_Users_edson__501"/>
      <sheetName val="[RATBOT9R_XLS]_Users_edson__502"/>
      <sheetName val="[RATBOT9R_XLS]_Users_edson__503"/>
      <sheetName val="[RATBOT9R_XLS]_Users_edson__504"/>
      <sheetName val="[RATBOT9R_XLS]_Users_edson__505"/>
      <sheetName val="[RATBOT9R_XLS]_Users_edson__506"/>
      <sheetName val="[RATBOT9R_XLS]_Users_edson__507"/>
      <sheetName val="[RATBOT9R_XLS]_Users_edson__508"/>
      <sheetName val="[RATBOT9R_XLS]_Users_edson__509"/>
      <sheetName val="[RATBOT9R.XLS]_Users_edson__587"/>
      <sheetName val="[RATBOT9R.XLS]_Users_edson__589"/>
      <sheetName val="[RATBOT9R.XLS]_Users_edson__590"/>
      <sheetName val="[RATBOT9R.XLS]_Users_edson__595"/>
      <sheetName val="[RATBOT9R.XLS]_Users_edson__591"/>
      <sheetName val="[RATBOT9R.XLS]_Users_edson__593"/>
      <sheetName val="[RATBOT9R.XLS]_Users_edson__592"/>
      <sheetName val="[RATBOT9R.XLS]_Users_edson__594"/>
      <sheetName val="[RATBOT9R.XLS]_Users_edson__598"/>
      <sheetName val="[RATBOT9R.XLS]_Users_edson__596"/>
      <sheetName val="[RATBOT9R.XLS]_Users_edson__597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 refreshError="1"/>
      <sheetData sheetId="130" refreshError="1"/>
      <sheetData sheetId="13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/>
      <sheetData sheetId="861" refreshError="1"/>
      <sheetData sheetId="862" refreshError="1"/>
      <sheetData sheetId="863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ual"/>
      <sheetName val="Feriados"/>
      <sheetName val="Launch and Maintenance"/>
      <sheetName val="Calendario"/>
      <sheetName val="menu"/>
      <sheetName val="Est.REV."/>
      <sheetName val="1"/>
      <sheetName val="Calendário"/>
      <sheetName val="NEWS PREV"/>
      <sheetName val="outdr"/>
      <sheetName val="Calendario.xls"/>
      <sheetName val="Plan1"/>
      <sheetName val="Plan2"/>
      <sheetName val="PLMM-R$"/>
      <sheetName val="PE1"/>
      <sheetName val="RS1"/>
      <sheetName val="SC1"/>
      <sheetName val="SP1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Tvsa"/>
      <sheetName val="Dados BS-04"/>
      <sheetName val="RECVOL"/>
      <sheetName val="perfil_fx_Hor"/>
      <sheetName val="NEW AD SP"/>
      <sheetName val="#REF"/>
      <sheetName val="#¡REF"/>
      <sheetName val="Parametros"/>
      <sheetName val="JDE_BP"/>
      <sheetName val="XX1_Tesoreria"/>
      <sheetName val="JDE_AP"/>
      <sheetName val="MEXICO"/>
      <sheetName val="GRUPO"/>
      <sheetName val="tablas y rangos"/>
      <sheetName val="MAESTRO"/>
      <sheetName val="R2002"/>
      <sheetName val="Launch_and_Maintenance"/>
      <sheetName val="paramètres"/>
      <sheetName val="critérios"/>
      <sheetName val="Control"/>
      <sheetName val="anarev"/>
      <sheetName val="Dados_BS-04"/>
      <sheetName val="Calendario_xls"/>
      <sheetName val="Est_REV_"/>
      <sheetName val="NEWS_PREV"/>
      <sheetName val="NEW_AD_SP"/>
      <sheetName val="Dados_BS-041"/>
      <sheetName val="Launch_and_Maintenance1"/>
      <sheetName val="Calendario_xls1"/>
      <sheetName val="Est_REV_1"/>
      <sheetName val="NEWS_PREV1"/>
      <sheetName val="NEW_AD_SP1"/>
      <sheetName val="Dados_BS-042"/>
      <sheetName val="Launch_and_Maintenance2"/>
      <sheetName val="Calendario_xls2"/>
      <sheetName val="Est_REV_2"/>
      <sheetName val="NEWS_PREV2"/>
      <sheetName val="NEW_AD_SP2"/>
      <sheetName val="Dados_BS-043"/>
      <sheetName val="Launch_and_Maintenance3"/>
      <sheetName val="Calendario_xls3"/>
      <sheetName val="Est_REV_3"/>
      <sheetName val="NEWS_PREV3"/>
      <sheetName val="NEW_AD_SP3"/>
      <sheetName val="Dados_BS-044"/>
      <sheetName val="Launch_and_Maintenance4"/>
      <sheetName val="Calendario_xls4"/>
      <sheetName val="Est_REV_4"/>
      <sheetName val="NEWS_PREV4"/>
      <sheetName val="NEW_AD_SP4"/>
      <sheetName val="Dados_BS-045"/>
      <sheetName val="Launch_and_Maintenance5"/>
      <sheetName val="Calendario_xls5"/>
      <sheetName val="Est_REV_5"/>
      <sheetName val="NEWS_PREV5"/>
      <sheetName val="NEW_AD_SP5"/>
      <sheetName val="Dados_BS-048"/>
      <sheetName val="Launch_and_Maintenance8"/>
      <sheetName val="Calendario_xls8"/>
      <sheetName val="Est_REV_8"/>
      <sheetName val="NEWS_PREV8"/>
      <sheetName val="NEW_AD_SP8"/>
      <sheetName val="Dados_BS-046"/>
      <sheetName val="Launch_and_Maintenance6"/>
      <sheetName val="Calendario_xls6"/>
      <sheetName val="Est_REV_6"/>
      <sheetName val="NEWS_PREV6"/>
      <sheetName val="NEW_AD_SP6"/>
      <sheetName val="Dados_BS-047"/>
      <sheetName val="Launch_and_Maintenance7"/>
      <sheetName val="Calendario_xls7"/>
      <sheetName val="Est_REV_7"/>
      <sheetName val="NEWS_PREV7"/>
      <sheetName val="NEW_AD_SP7"/>
      <sheetName val="Dados_BS-049"/>
      <sheetName val="Launch_and_Maintenance9"/>
      <sheetName val="Calendario_xls9"/>
      <sheetName val="Est_REV_9"/>
      <sheetName val="NEWS_PREV9"/>
      <sheetName val="NEW_AD_SP9"/>
      <sheetName val="Dados_BS-0410"/>
      <sheetName val="Launch_and_Maintenance10"/>
      <sheetName val="Calendario_xls10"/>
      <sheetName val="Est_REV_10"/>
      <sheetName val="NEWS_PREV10"/>
      <sheetName val="NEW_AD_SP10"/>
      <sheetName val="CAPA"/>
      <sheetName val="OBS"/>
      <sheetName val="Resumo por P"/>
      <sheetName val="Resumo_por_P"/>
      <sheetName val="\DATA\Daniel\Take away\Calendar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/>
      <sheetData sheetId="12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ERV"/>
      <sheetName val="REFRI"/>
      <sheetName val="MARCAS"/>
      <sheetName val="REGIÕES"/>
      <sheetName val="Volume"/>
      <sheetName val="TTV"/>
      <sheetName val="TTV´s"/>
      <sheetName val="Fatur_As"/>
      <sheetName val="As_"/>
      <sheetName val="Portifólio"/>
      <sheetName val="Farol"/>
      <sheetName val="Atuação"/>
      <sheetName val="Região Sul"/>
      <sheetName val="Price-VolMix YTD"/>
      <sheetName val="Diario_Dir_RJ_12_envio2"/>
      <sheetName val="Região_Sul1"/>
      <sheetName val="Price-VolMix_YTD1"/>
      <sheetName val="Região_Sul"/>
      <sheetName val="Price-VolMix_YTD"/>
      <sheetName val="Plan1"/>
      <sheetName val="Região_Sul2"/>
      <sheetName val="Price-VolMix_YTD2"/>
      <sheetName val="Região_Sul3"/>
      <sheetName val="Price-VolMix_YTD3"/>
      <sheetName val="Região_Sul4"/>
      <sheetName val="Price-VolMix_YTD4"/>
      <sheetName val="Premissas MacroEconômicas"/>
      <sheetName val="Diario_Dir_RJ_12_envio2.xls"/>
      <sheetName val="[Diario_Dir_RJ_12_envio2.xls]_2"/>
      <sheetName val="[Diario_Dir_RJ_12_envio2.xls]_5"/>
      <sheetName val="[Diario_Dir_RJ_12_envio2.xls]_3"/>
      <sheetName val="[Diario_Dir_RJ_12_envio2.xls]_4"/>
      <sheetName val="[Diario_Dir_RJ_12_envio2.xls]_6"/>
      <sheetName val="[Diario_Dir_RJ_12_envio2.xls]_7"/>
      <sheetName val="[Diario_Dir_RJ_12_envio2.xls]_8"/>
      <sheetName val="[Diario_Dir_RJ_12_envio2.xls]_9"/>
      <sheetName val="_Diario_Dir_RJ_12_envio2_xls_10"/>
      <sheetName val="_Diario_Dir_RJ_12_envio2_xls_11"/>
      <sheetName val="_Diario_Dir_RJ_12_envio2_xls_15"/>
      <sheetName val="_Diario_Dir_RJ_12_envio2_xls_12"/>
      <sheetName val="_Diario_Dir_RJ_12_envio2_xls_13"/>
      <sheetName val="_Diario_Dir_RJ_12_envio2_xls_14"/>
      <sheetName val="_Diario_Dir_RJ_12_envio2_xls_16"/>
      <sheetName val="_Diario_Dir_RJ_12_envio2_xls_17"/>
      <sheetName val="_Diario_Dir_RJ_12_envio2_xls_18"/>
      <sheetName val="_Diario_Dir_RJ_12_envio2_xls_19"/>
      <sheetName val="_Diario_Dir_RJ_12_envio2_xls_20"/>
      <sheetName val="_Diario_Dir_RJ_12_envio2_xls_23"/>
      <sheetName val="_Diario_Dir_RJ_12_envio2_xls_21"/>
      <sheetName val="_Diario_Dir_RJ_12_envio2_xls_22"/>
      <sheetName val="_Diario_Dir_RJ_12_envio2_xls_24"/>
      <sheetName val="_Diario_Dir_RJ_12_envio2_xls_25"/>
      <sheetName val="_Diario_Dir_RJ_12_envio2_xls_26"/>
      <sheetName val="_Diario_Dir_RJ_12_envio2_xls_27"/>
      <sheetName val="_Diario_Dir_RJ_12_envio2_xls_28"/>
      <sheetName val="_Diario_Dir_RJ_12_envio2_xls_29"/>
      <sheetName val="_Diario_Dir_RJ_12_envio2_xls_30"/>
      <sheetName val="_Diario_Dir_RJ_12_envio2_xls_31"/>
      <sheetName val="_Diario_Dir_RJ_12_envio2_xls_35"/>
      <sheetName val="_Diario_Dir_RJ_12_envio2_xls_32"/>
      <sheetName val="_Diario_Dir_RJ_12_envio2_xls_33"/>
      <sheetName val="_Diario_Dir_RJ_12_envio2_xls_34"/>
      <sheetName val="_Diario_Dir_RJ_12_envio2_xls_36"/>
      <sheetName val="_Diario_Dir_RJ_12_envio2_xls_39"/>
      <sheetName val="_Diario_Dir_RJ_12_envio2_xls_37"/>
      <sheetName val="_Diario_Dir_RJ_12_envio2_xls_38"/>
      <sheetName val="_Diario_Dir_RJ_12_envio2_xls_40"/>
      <sheetName val="_Diario_Dir_RJ_12_envio2_xls_44"/>
      <sheetName val="_Diario_Dir_RJ_12_envio2_xls_41"/>
      <sheetName val="_Diario_Dir_RJ_12_envio2_xls_42"/>
      <sheetName val="_Diario_Dir_RJ_12_envio2_xls_43"/>
      <sheetName val="_Diario_Dir_RJ_12_envio2_xls_45"/>
      <sheetName val="_Diario_Dir_RJ_12_envio2_xls_50"/>
      <sheetName val="_Diario_Dir_RJ_12_envio2_xls_46"/>
      <sheetName val="_Diario_Dir_RJ_12_envio2_xls_47"/>
      <sheetName val="_Diario_Dir_RJ_12_envio2_xls_48"/>
      <sheetName val="_Diario_Dir_RJ_12_envio2_xls_49"/>
      <sheetName val="_Diario_Dir_RJ_12_envio2_xls_60"/>
      <sheetName val="_Diario_Dir_RJ_12_envio2_xls_51"/>
      <sheetName val="_Diario_Dir_RJ_12_envio2_xls_52"/>
      <sheetName val="_Diario_Dir_RJ_12_envio2_xls_53"/>
      <sheetName val="_Diario_Dir_RJ_12_envio2_xls_54"/>
      <sheetName val="_Diario_Dir_RJ_12_envio2_xls_55"/>
      <sheetName val="_Diario_Dir_RJ_12_envio2_xls_56"/>
      <sheetName val="_Diario_Dir_RJ_12_envio2_xls_57"/>
      <sheetName val="_Diario_Dir_RJ_12_envio2_xls_58"/>
      <sheetName val="_Diario_Dir_RJ_12_envio2_xls_59"/>
      <sheetName val="_Diario_Dir_RJ_12_envio2_xls_62"/>
      <sheetName val="_Diario_Dir_RJ_12_envio2_xls_61"/>
      <sheetName val="_Diario_Dir_RJ_12_envio2_xls_66"/>
      <sheetName val="_Diario_Dir_RJ_12_envio2_xls_63"/>
      <sheetName val="_Diario_Dir_RJ_12_envio2_xls_64"/>
      <sheetName val="_Diario_Dir_RJ_12_envio2_xls_65"/>
      <sheetName val="_Diario_Dir_RJ_12_envio2_xls_67"/>
      <sheetName val="_Diario_Dir_RJ_12_envio2_xls_74"/>
      <sheetName val="_Diario_Dir_RJ_12_envio2_xls_69"/>
      <sheetName val="_Diario_Dir_RJ_12_envio2_xls_68"/>
      <sheetName val="_Diario_Dir_RJ_12_envio2_xls_70"/>
      <sheetName val="_Diario_Dir_RJ_12_envio2_xls_71"/>
      <sheetName val="_Diario_Dir_RJ_12_envio2_xls_72"/>
      <sheetName val="_Diario_Dir_RJ_12_envio2_xls_73"/>
      <sheetName val="_Diario_Dir_RJ_12_envio2_xls_75"/>
      <sheetName val="_Diario_Dir_RJ_12_envio2_xls_76"/>
      <sheetName val="Validation Tabl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ED = Freq. Estimating Device"/>
      <sheetName val="GREG1"/>
      <sheetName val="fred1"/>
      <sheetName val="Região Sul"/>
      <sheetName val="FRED_=_Freq__Estimating_Device"/>
      <sheetName val="Região_Sul"/>
      <sheetName val="Rádio"/>
      <sheetName val="Param"/>
      <sheetName val="PREÇO"/>
      <sheetName val="Price-VolMix YTD"/>
      <sheetName val="qryAConfSapJeferson"/>
      <sheetName val="plamarc"/>
      <sheetName val="Bar Rel"/>
      <sheetName val="Ficha Técnica"/>
      <sheetName val="FLOWCHART-02"/>
      <sheetName val="FLOW 2010"/>
      <sheetName val="FRED_=_Freq__Estimating_Device1"/>
      <sheetName val="Região_Sul1"/>
      <sheetName val="Menu"/>
      <sheetName val="outdoor_projetos"/>
      <sheetName val="Resumo por P"/>
      <sheetName val="Lista de meios e veiculos"/>
      <sheetName val="PORTAL"/>
      <sheetName val="ECOMMERCE"/>
      <sheetName val="PROVAR"/>
      <sheetName val="OBS"/>
      <sheetName val="Pen M AS ABC 25+RJ1"/>
      <sheetName val="fred1.xls"/>
      <sheetName val="Lista_de_meios_e_veiculos"/>
      <sheetName val=""/>
      <sheetName val="P&amp;L x ICMes"/>
      <sheetName val="\\sao9fs03\Users\salazarv\AppDa"/>
      <sheetName val="Budget Coca-Cola"/>
      <sheetName val="\Users\salazarv\AppData\Local\M"/>
      <sheetName val="2005"/>
      <sheetName val="OUTDOOR"/>
      <sheetName val="RELAÇÃO DE LINHAS (TESTE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io"/>
      <sheetName val="05jul"/>
      <sheetName val="resumo05jul"/>
      <sheetName val="12jul"/>
      <sheetName val="resumo12jul"/>
      <sheetName val="12set"/>
      <sheetName val="resumo12set"/>
      <sheetName val="13set"/>
      <sheetName val="resumo13set"/>
      <sheetName val="10out"/>
      <sheetName val="resumo10out"/>
      <sheetName val="14nov"/>
      <sheetName val="resumo14nov"/>
      <sheetName val="GREG1"/>
      <sheetName val="Menu"/>
      <sheetName val="BASE GERAÇÃ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Coca-Cola"/>
      <sheetName val="informações 1%"/>
      <sheetName val="Coca-Cola AS ABC 15-24"/>
      <sheetName val="Coca-Cola DC ABC 15+"/>
      <sheetName val="Taí 15-39"/>
      <sheetName val="Diet 15-39"/>
      <sheetName val="Bonaqua AS AB 25-39"/>
      <sheetName val="Coca-Cola 15-24"/>
      <sheetName val="Coca-Cola DC 2-14"/>
      <sheetName val="Budget Coca_Cola"/>
      <sheetName val="GREG1"/>
      <sheetName val="Resumo por P"/>
      <sheetName val="calendario"/>
      <sheetName val="Mengenabgleich"/>
      <sheetName val="informações_1%"/>
      <sheetName val="Coca-Cola_AS_ABC_15-24"/>
      <sheetName val="Coca-Cola_DC_ABC_15+"/>
      <sheetName val="Taí_15-39"/>
      <sheetName val="Diet_15-39"/>
      <sheetName val="Bonaqua_AS_AB_25-39"/>
      <sheetName val="Coca-Cola_15-24"/>
      <sheetName val="Coca-Cola_DC_2-14"/>
      <sheetName val="Budget_Coca-Cola"/>
      <sheetName val="Budget_Coca_Cola"/>
      <sheetName val="FLOW97"/>
      <sheetName val="NS,UNID"/>
      <sheetName val="Vol&amp;Mix skin "/>
      <sheetName val="Resumo_por_P"/>
      <sheetName val="capa"/>
      <sheetName val="informações_1%1"/>
      <sheetName val="Coca-Cola_AS_ABC_15-241"/>
      <sheetName val="Coca-Cola_DC_ABC_15+1"/>
      <sheetName val="Taí_15-391"/>
      <sheetName val="Diet_15-391"/>
      <sheetName val="Bonaqua_AS_AB_25-391"/>
      <sheetName val="Coca-Cola_15-241"/>
      <sheetName val="Coca-Cola_DC_2-141"/>
      <sheetName val="Budget_Coca-Cola1"/>
      <sheetName val="Budget_Coca_Cola1"/>
      <sheetName val="Ranking Geral - Mês"/>
      <sheetName val="JDE_DRE"/>
      <sheetName val="outdoor-projetos"/>
      <sheetName val="Paramètre"/>
      <sheetName val="compara"/>
      <sheetName val="Pato"/>
      <sheetName val="Região Sul"/>
      <sheetName val="Premissas"/>
      <sheetName val="OBS"/>
      <sheetName val="Anual"/>
      <sheetName val="Ger_acum"/>
      <sheetName val="Região_Sul"/>
      <sheetName val="FLOWCHART-02"/>
      <sheetName val="Ficha Técnica"/>
      <sheetName val="RELAÇÃO DE LINHAS (TESTE)"/>
      <sheetName val="Bar Rel"/>
      <sheetName val="PE1"/>
      <sheetName val="RS1"/>
      <sheetName val="SC1"/>
      <sheetName val="SP1"/>
      <sheetName val="FLOW97.XLS"/>
      <sheetName val="MONTH-YTD"/>
      <sheetName val="sim"/>
      <sheetName val="Resumo_Cobertura"/>
      <sheetName val="Tabelas"/>
      <sheetName val="PG"/>
      <sheetName val="SAD"/>
      <sheetName val="CCS"/>
      <sheetName val="TV UHF 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udo23_08"/>
      <sheetName val="Folha1"/>
      <sheetName val="Capa"/>
      <sheetName val="Cálculo"/>
      <sheetName val="Resumo do cenário 2"/>
      <sheetName val="Premissas"/>
      <sheetName val="Estudo07_06"/>
      <sheetName val="Budget Coca-Cola"/>
      <sheetName val="VDM___GERAL"/>
      <sheetName val="Pañitos"/>
      <sheetName val="&lt;Gerencial&gt;"/>
      <sheetName val="RD INT 1ª"/>
      <sheetName val="calendario"/>
      <sheetName val="GREG1"/>
      <sheetName val="Região Sul"/>
      <sheetName val="Comments"/>
      <sheetName val="NS,UNID"/>
      <sheetName val="Vol&amp;Mix skin "/>
      <sheetName val="Resumo_do_cenário_2"/>
      <sheetName val="Resumo_do_cenário_21"/>
      <sheetName val="Resumo_do_cenário_22"/>
      <sheetName val="Mengenabgleich"/>
      <sheetName val="Resumo_do_cenário_23"/>
      <sheetName val="Budget_Coca-Cola"/>
      <sheetName val="Região_Sul"/>
      <sheetName val="RD_INT_1ª"/>
      <sheetName val="Vol&amp;Mix_skin_"/>
      <sheetName val="Ficha Técnica"/>
      <sheetName val="Item class"/>
      <sheetName val="Jornal"/>
      <sheetName val="NS UNID DIAP,COT  "/>
      <sheetName val="Vol&amp;Mix "/>
      <sheetName val="Aux"/>
      <sheetName val="BL4"/>
      <sheetName val="Resumo_do_cenário_24"/>
      <sheetName val="Budget_Coca-Cola1"/>
      <sheetName val="RD_INT_1ª1"/>
      <sheetName val="Região_Sul1"/>
      <sheetName val="Vol&amp;Mix_skin_1"/>
      <sheetName val="Ficha_Técnica"/>
      <sheetName val="Item_class"/>
      <sheetName val="Resumo_do_cenário_25"/>
      <sheetName val="Budget_Coca-Cola2"/>
      <sheetName val="RD_INT_1ª2"/>
      <sheetName val="Região_Sul2"/>
      <sheetName val="Vol&amp;Mix_skin_2"/>
      <sheetName val="Ficha_Técnica1"/>
      <sheetName val="Item_class1"/>
      <sheetName val="Resumo_do_cenário_26"/>
      <sheetName val="Budget_Coca-Cola3"/>
      <sheetName val="RD_INT_1ª3"/>
      <sheetName val="Região_Sul3"/>
      <sheetName val="Vol&amp;Mix_skin_3"/>
      <sheetName val="Ficha_Técnica2"/>
      <sheetName val="Item_class2"/>
      <sheetName val="Resumo_do_cenário_27"/>
      <sheetName val="Budget_Coca-Cola4"/>
      <sheetName val="RD_INT_1ª4"/>
      <sheetName val="Região_Sul4"/>
      <sheetName val="Vol&amp;Mix_skin_4"/>
      <sheetName val="Ficha_Técnica3"/>
      <sheetName val="Item_class3"/>
      <sheetName val="Exh5_1"/>
      <sheetName val="efeitos vs. ppto10"/>
      <sheetName val="efeitos_vs__ppto10"/>
      <sheetName val="efeitos_vs__ppto101"/>
      <sheetName val="efeitos_vs__ppto102"/>
      <sheetName val="efeitos_vs__ppto103"/>
      <sheetName val="Resumo_do_cenário_28"/>
      <sheetName val="Budget_Coca-Cola5"/>
      <sheetName val="RD_INT_1ª5"/>
      <sheetName val="Região_Sul5"/>
      <sheetName val="Vol&amp;Mix_skin_5"/>
      <sheetName val="Ficha_Técnica4"/>
      <sheetName val="Item_class4"/>
      <sheetName val="efeitos_vs__ppto104"/>
      <sheetName val="Input"/>
      <sheetName val="Resumo_do_cenário_29"/>
      <sheetName val="Budget_Coca-Cola6"/>
      <sheetName val="RD_INT_1ª6"/>
      <sheetName val="Região_Sul6"/>
      <sheetName val="Vol&amp;Mix_skin_6"/>
      <sheetName val="Ficha_Técnica5"/>
      <sheetName val="Item_class5"/>
      <sheetName val="efeitos_vs__ppto105"/>
      <sheetName val="NS_UNID_DIAP,COT__"/>
      <sheetName val="Vol&amp;Mix_"/>
      <sheetName val="NS_UNID_DIAP,COT__1"/>
      <sheetName val="Vol&amp;Mix_1"/>
      <sheetName val="efeitos_vs__ppto106"/>
      <sheetName val="NS_UNID_DIAP,COT__2"/>
      <sheetName val="Vol&amp;Mix_2"/>
      <sheetName val="Resumo_do_cenário_210"/>
      <sheetName val="Budget_Coca-Cola7"/>
      <sheetName val="RD_INT_1ª7"/>
      <sheetName val="Região_Sul7"/>
      <sheetName val="Vol&amp;Mix_skin_7"/>
      <sheetName val="efeitos_vs__ppto107"/>
      <sheetName val="NS_UNID_DIAP,COT__3"/>
      <sheetName val="Vol&amp;Mix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fil"/>
      <sheetName val="Rotativo RSE"/>
      <sheetName val="Premissas"/>
      <sheetName val="Budget Coca-Cola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Metas"/>
      <sheetName val="Estratificação"/>
      <sheetName val="Participantes"/>
      <sheetName val="Swot"/>
      <sheetName val="Causas"/>
      <sheetName val="Causas_Medidas"/>
      <sheetName val="Matriz_Unidade"/>
      <sheetName val="Priorização_de_Causas"/>
      <sheetName val="Empresas"/>
      <sheetName val="outdoor-projetos"/>
      <sheetName val="Rotativo RSE"/>
      <sheetName val="Budget Coca-Cola"/>
      <sheetName val="Premissas"/>
      <sheetName val="Rotativo_RSE1"/>
      <sheetName val="Budget_Coca-Cola1"/>
      <sheetName val="Rotativo_RSE"/>
      <sheetName val="Budget_Coca-Cola"/>
      <sheetName val="Validação"/>
      <sheetName val="Rotativo_RSE2"/>
      <sheetName val="Budget_Coca-Cola2"/>
      <sheetName val="Rotativo_RSE3"/>
      <sheetName val="Budget_Coca-Cola3"/>
      <sheetName val="#G.O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sta"/>
      <sheetName val="Revista antigo SDW"/>
      <sheetName val="Revista antigo SDW.xlsx"/>
      <sheetName val="Empresas"/>
      <sheetName val="DIAP,COTON 98"/>
      <sheetName val="BABY TOIL.98"/>
      <sheetName val="Rotativo RSE"/>
    </sheetNames>
    <definedNames>
      <definedName name="_________p1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marc"/>
      <sheetName val="capa"/>
      <sheetName val="cro"/>
      <sheetName val="rubens"/>
      <sheetName val="revista"/>
      <sheetName val="capa ppfev"/>
      <sheetName val="cro (2)"/>
      <sheetName val="tv"/>
      <sheetName val="rd"/>
      <sheetName val="capa maes"/>
      <sheetName val="cro maes "/>
      <sheetName val="od maes"/>
      <sheetName val="rd maes"/>
      <sheetName val="capa nam"/>
      <sheetName val="cro namo"/>
      <sheetName val="od namo"/>
      <sheetName val="rd namo"/>
      <sheetName val="pp ago"/>
      <sheetName val="cro pp ago"/>
      <sheetName val="tv pp ago"/>
      <sheetName val="rd pp ago"/>
      <sheetName val="Premissas"/>
      <sheetName val="Budget Coca-Cola"/>
      <sheetName val="Base"/>
      <sheetName val="Ficha Técnica"/>
      <sheetName val="capa_ppfev"/>
      <sheetName val="cro_(2)"/>
      <sheetName val="capa_maes"/>
      <sheetName val="cro_maes_"/>
      <sheetName val="od_maes"/>
      <sheetName val="rd_maes"/>
      <sheetName val="capa_nam"/>
      <sheetName val="cro_namo"/>
      <sheetName val="od_namo"/>
      <sheetName val="rd_namo"/>
      <sheetName val="pp_ago"/>
      <sheetName val="cro_pp_ago"/>
      <sheetName val="tv_pp_ago"/>
      <sheetName val="rd_pp_ago"/>
      <sheetName val="Ficha_Técnica"/>
      <sheetName val="Resumo_Cobertura"/>
      <sheetName val="outdoor-projetos"/>
      <sheetName val="cro2001"/>
      <sheetName val="1DataBaseUS$"/>
      <sheetName val="Detail"/>
      <sheetName val="capa_ppfev1"/>
      <sheetName val="cro_(2)1"/>
      <sheetName val="capa_maes1"/>
      <sheetName val="cro_maes_1"/>
      <sheetName val="od_maes1"/>
      <sheetName val="rd_maes1"/>
      <sheetName val="capa_nam1"/>
      <sheetName val="cro_namo1"/>
      <sheetName val="od_namo1"/>
      <sheetName val="rd_namo1"/>
      <sheetName val="pp_ago1"/>
      <sheetName val="cro_pp_ago1"/>
      <sheetName val="tv_pp_ago1"/>
      <sheetName val="rd_pp_ago1"/>
      <sheetName val="Ficha_Técnica1"/>
      <sheetName val="VICTEL ($R)"/>
      <sheetName val="Tabelas"/>
      <sheetName val="Integração - Earned Value"/>
      <sheetName val="OUTDOOR"/>
      <sheetName val="DET @ ACT"/>
      <sheetName val="XLR_NoRangeSheet"/>
      <sheetName val="P&amp;L R$ "/>
      <sheetName val="RD INT 1ª"/>
      <sheetName val="DIAP,COTON 98"/>
      <sheetName val="BABY TOIL.98"/>
      <sheetName val="&lt;Gerencial&gt;"/>
      <sheetName val="Lista de valores"/>
      <sheetName val="DESCRICAO  PACOTES"/>
      <sheetName val="Região Sul"/>
      <sheetName val="Bar Rel"/>
      <sheetName val="anarev"/>
      <sheetName val="capa_ppfev2"/>
      <sheetName val="cro_(2)2"/>
      <sheetName val="capa_maes2"/>
      <sheetName val="cro_maes_2"/>
      <sheetName val="od_maes2"/>
      <sheetName val="rd_maes2"/>
      <sheetName val="capa_nam2"/>
      <sheetName val="cro_namo2"/>
      <sheetName val="od_namo2"/>
      <sheetName val="rd_namo2"/>
      <sheetName val="pp_ago2"/>
      <sheetName val="cro_pp_ago2"/>
      <sheetName val="tv_pp_ago2"/>
      <sheetName val="rd_pp_ago2"/>
      <sheetName val="Lista_de_valores"/>
      <sheetName val="DESCRICAO__PACOTES"/>
      <sheetName val="VICTEL_($R)"/>
      <sheetName val="Ficha_Técnica2"/>
      <sheetName val="capa_ppfev4"/>
      <sheetName val="cro_(2)4"/>
      <sheetName val="capa_maes4"/>
      <sheetName val="cro_maes_4"/>
      <sheetName val="od_maes4"/>
      <sheetName val="rd_maes4"/>
      <sheetName val="capa_nam4"/>
      <sheetName val="cro_namo4"/>
      <sheetName val="od_namo4"/>
      <sheetName val="rd_namo4"/>
      <sheetName val="pp_ago4"/>
      <sheetName val="cro_pp_ago4"/>
      <sheetName val="tv_pp_ago4"/>
      <sheetName val="rd_pp_ago4"/>
      <sheetName val="Lista_de_valores2"/>
      <sheetName val="DESCRICAO__PACOTES2"/>
      <sheetName val="VICTEL_($R)2"/>
      <sheetName val="Ficha_Técnica4"/>
      <sheetName val="capa_ppfev3"/>
      <sheetName val="cro_(2)3"/>
      <sheetName val="capa_maes3"/>
      <sheetName val="cro_maes_3"/>
      <sheetName val="od_maes3"/>
      <sheetName val="rd_maes3"/>
      <sheetName val="capa_nam3"/>
      <sheetName val="cro_namo3"/>
      <sheetName val="od_namo3"/>
      <sheetName val="rd_namo3"/>
      <sheetName val="pp_ago3"/>
      <sheetName val="cro_pp_ago3"/>
      <sheetName val="tv_pp_ago3"/>
      <sheetName val="rd_pp_ago3"/>
      <sheetName val="Lista_de_valores1"/>
      <sheetName val="DESCRICAO__PACOTES1"/>
      <sheetName val="VICTEL_($R)1"/>
      <sheetName val="Ficha_Técnica3"/>
      <sheetName val="UNITSOLD"/>
      <sheetName val="2_3"/>
      <sheetName val="2_4"/>
      <sheetName val="2_5"/>
      <sheetName val="#¡REF"/>
      <sheetName val="GTOS"/>
      <sheetName val="dHora"/>
      <sheetName val="Budget_Coca-Cola"/>
      <sheetName val="Est.REV."/>
      <sheetName val="cro2001.xls"/>
      <sheetName val="GREG1"/>
      <sheetName val="ProcV"/>
      <sheetName val="Macro1"/>
      <sheetName val="3.1.Q"/>
      <sheetName val="GAEM"/>
      <sheetName val="Budget"/>
      <sheetName val="PRC-TV (0)"/>
      <sheetName val="VDM___GERAL"/>
      <sheetName val="TAB.Daten"/>
      <sheetName val="Pauta"/>
      <sheetName val="SIG-&gt;SUIG"/>
      <sheetName val="Empresas"/>
      <sheetName val="NET"/>
      <sheetName val="Base SAP"/>
      <sheetName val="NTS_Total_LT"/>
      <sheetName val="size"/>
      <sheetName val="ABC - YTD"/>
      <sheetName val="outdr"/>
      <sheetName val="Onibus_Jan"/>
      <sheetName val="infos pesquisa COPA"/>
      <sheetName val="PRINCIPAL"/>
      <sheetName val="Flow"/>
      <sheetName val="capa_ppfev5"/>
      <sheetName val="cro_(2)5"/>
      <sheetName val="capa_maes5"/>
      <sheetName val="cro_maes_5"/>
      <sheetName val="od_maes5"/>
      <sheetName val="rd_maes5"/>
      <sheetName val="capa_nam5"/>
      <sheetName val="cro_namo5"/>
      <sheetName val="od_namo5"/>
      <sheetName val="rd_namo5"/>
      <sheetName val="pp_ago5"/>
      <sheetName val="cro_pp_ago5"/>
      <sheetName val="tv_pp_ago5"/>
      <sheetName val="rd_pp_ago5"/>
      <sheetName val="VICTEL_($R)3"/>
      <sheetName val="Ficha_Técnica5"/>
      <sheetName val="Budget_Coca-Cola1"/>
      <sheetName val="DIAP,COTON_98"/>
      <sheetName val="BABY_TOIL_98"/>
      <sheetName val="Integração_-_Earned_Value"/>
      <sheetName val="RD_INT_1ª"/>
      <sheetName val="DET_@_ACT"/>
      <sheetName val="Lista_de_valores3"/>
      <sheetName val="DESCRICAO__PACOTES3"/>
      <sheetName val="Região_Sul"/>
      <sheetName val="Bar_Rel"/>
      <sheetName val="P&amp;L_R$_"/>
      <sheetName val="Est_REV_"/>
      <sheetName val="cro2001_xls"/>
      <sheetName val="3_1_Q"/>
      <sheetName val="TAB_Daten"/>
      <sheetName val="PRC-TV_(0)"/>
      <sheetName val="Base_SAP"/>
      <sheetName val="Mascara_discussao"/>
      <sheetName val="BL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 Avaliação 2011"/>
      <sheetName val="Avaliação 2011"/>
      <sheetName val="Patroc .Avaliação 2011 ONLINE"/>
      <sheetName val="GLOBO - F1 -2011"/>
      <sheetName val="Visualização 2011"/>
      <sheetName val="GLOBO TABELA OUT"/>
      <sheetName val="Avaliação 2010"/>
      <sheetName val="Perfil F1 2011"/>
      <sheetName val="auds"/>
      <sheetName val="plamarc"/>
      <sheetName val="Globo - Formula 1 - 201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ês base"/>
      <sheetName val="Mês Base do patrocinio Canal So"/>
    </sheetNames>
    <definedNames>
      <definedName name="________________________p1"/>
      <definedName name="_______________________p1"/>
      <definedName name="______________________p1"/>
      <definedName name="_____________________p1"/>
      <definedName name="____________________p1"/>
      <definedName name="___________________p1"/>
      <definedName name="__________________p1"/>
      <definedName name="_________________p1"/>
      <definedName name="________________p1"/>
      <definedName name="_______________p1"/>
      <definedName name="______________p1"/>
      <definedName name="_____________p1"/>
      <definedName name="____________p1"/>
      <definedName name="___________p1"/>
      <definedName name="__________p1"/>
      <definedName name="_________p1"/>
      <definedName name="________p1"/>
      <definedName name="_______p1"/>
      <definedName name="______p1"/>
      <definedName name="_____p1"/>
      <definedName name="____p1"/>
      <definedName name="__p1"/>
      <definedName name="_p1"/>
      <definedName name="File_Name"/>
      <definedName name="START"/>
    </definedNames>
    <sheetDataSet>
      <sheetData sheetId="0" refreshError="1"/>
      <sheetData sheetId="1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a Técnica"/>
      <sheetName val="size"/>
      <sheetName val="Tabelas"/>
      <sheetName val="plamarc"/>
      <sheetName val="Ficha T閏nica"/>
      <sheetName val="Budget Coca-Cola"/>
      <sheetName val="Ficha_Técnica"/>
      <sheetName val="DET @ ACT"/>
      <sheetName val="2_3"/>
      <sheetName val="2_4"/>
      <sheetName val="2_5"/>
      <sheetName val="Est.REV."/>
      <sheetName val="Premissas"/>
      <sheetName val="capa"/>
      <sheetName val="Custo Variável"/>
      <sheetName val="XLR_NoRangeSheet"/>
      <sheetName val="SIG-&gt;SUIG"/>
      <sheetName val="Budget Coca_Cola"/>
      <sheetName val="GREG1"/>
      <sheetName val="Data Dump"/>
      <sheetName val="Bar Rel"/>
      <sheetName val="NEWS PREV"/>
      <sheetName val="PETROBRAS"/>
      <sheetName val="FLOPR19C.XLS"/>
      <sheetName val="FLOPR19C"/>
      <sheetName val="Região Sul"/>
      <sheetName val="2005"/>
      <sheetName val="Ficha_Técnica1"/>
      <sheetName val="Budget_Coca-Cola"/>
      <sheetName val="Ger_acum"/>
      <sheetName val="perfil_fx_Hor"/>
      <sheetName val="menu"/>
      <sheetName val="BAUD"/>
      <sheetName val="outdr"/>
      <sheetName val="PIVOT Brand Allocation"/>
      <sheetName val="Ano"/>
      <sheetName val="Ficha_Técnica2"/>
      <sheetName val="Ficha_T閏nica"/>
      <sheetName val="DET_@_ACT"/>
      <sheetName val="Budget_Coca-Cola1"/>
      <sheetName val="Est_REV_"/>
      <sheetName val="Custo_Variável"/>
      <sheetName val="Ficha_Técnica3"/>
      <sheetName val="Ficha_T閏nica1"/>
      <sheetName val="DET_@_ACT1"/>
      <sheetName val="Budget_Coca-Cola2"/>
      <sheetName val="Est_REV_1"/>
      <sheetName val="Custo_Variável1"/>
      <sheetName val="Ficha_Técnica4"/>
      <sheetName val="Ficha_T閏nica2"/>
      <sheetName val="DET_@_ACT2"/>
      <sheetName val="Budget_Coca-Cola3"/>
      <sheetName val="Est_REV_2"/>
      <sheetName val="Custo_Variável2"/>
      <sheetName val="FLOWCHART-03"/>
      <sheetName val="OUTDOOR"/>
      <sheetName val="VICTEL ($R)"/>
      <sheetName val="Macro1"/>
      <sheetName val="BANCAS"/>
      <sheetName val="PE1"/>
      <sheetName val="RS1"/>
      <sheetName val="SC1"/>
      <sheetName val="SP1"/>
      <sheetName val="MOC"/>
      <sheetName val="base"/>
      <sheetName val="NTS_Total_LT"/>
      <sheetName val="Custo_Insumo"/>
      <sheetName val="Receita"/>
      <sheetName val="Tráfego"/>
      <sheetName val="anarev"/>
      <sheetName val="PG"/>
      <sheetName val="SAD"/>
      <sheetName val="CCS"/>
      <sheetName val="outdoor-projetos"/>
      <sheetName val="Avaliação 2011"/>
      <sheetName val="Sources_Use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"/>
      <sheetName val="Sheet2"/>
      <sheetName val="Dol Médio"/>
      <sheetName val="Custo Variável"/>
      <sheetName val="Ficha Técnica"/>
      <sheetName val="Avaliação 2011"/>
      <sheetName val="Dol_Médio1"/>
      <sheetName val="Custo_Variável2"/>
      <sheetName val="Ficha_Técnica1"/>
      <sheetName val="Avaliação_20111"/>
      <sheetName val="Custo_Variável"/>
      <sheetName val="Dol_Médio"/>
      <sheetName val="Custo_Variável1"/>
      <sheetName val="Ficha_Técnica"/>
      <sheetName val="Avaliação_2011"/>
      <sheetName val="plamarc"/>
      <sheetName val="Custo_Variável3"/>
      <sheetName val="Dol_Médio2"/>
      <sheetName val="Custo_Variável4"/>
      <sheetName val="Ficha_Técnica2"/>
      <sheetName val="Avaliação_20112"/>
      <sheetName val="Dol_Médio3"/>
      <sheetName val="Custo_Variável5"/>
      <sheetName val="Ficha_Técnica3"/>
      <sheetName val="Avaliação_20113"/>
      <sheetName val="outdoor-projetos"/>
      <sheetName val="Empresas"/>
      <sheetName val="2_3"/>
      <sheetName val="2_4"/>
      <sheetName val="2_5"/>
      <sheetName val="PLMM-R$"/>
      <sheetName val="Exposição CV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_Sheet"/>
      <sheetName val="Income_Statement"/>
      <sheetName val="Cash_Flow_Stmt"/>
      <sheetName val="Debt"/>
      <sheetName val="Inc_Stmt_Assumptions"/>
      <sheetName val="Debt_Repayment"/>
      <sheetName val="Performance_Assumptions"/>
      <sheetName val="Wrk_Capital_Assumptions"/>
      <sheetName val="Bk_Depn_Schedule"/>
      <sheetName val="Capital_Structure"/>
      <sheetName val="Ratio_Analysis"/>
      <sheetName val="Free_Cash_Flow_Summary"/>
      <sheetName val="CF Overview"/>
      <sheetName val="CF_Table"/>
      <sheetName val="Sources_Uses"/>
      <sheetName val="Module1"/>
      <sheetName val="Summary"/>
      <sheetName val="Returns_Calculation"/>
      <sheetName val="Asset_Sales"/>
      <sheetName val="Tax_Depn_Schedule"/>
      <sheetName val="Income_Tax_Calculation"/>
      <sheetName val="Disc_Cash_Flow_Analysis"/>
      <sheetName val="Wgt_Avg_Cost"/>
      <sheetName val="Ficha Técnica"/>
      <sheetName val="plamarc"/>
      <sheetName val="1º Flight Programação"/>
      <sheetName val="CF_Overview"/>
      <sheetName val="Ficha_Técnica"/>
      <sheetName val="HMAMB"/>
      <sheetName val="Tabelas"/>
      <sheetName val="MAESTRO"/>
      <sheetName val="CF_Overview1"/>
      <sheetName val="Ficha_Técnica1"/>
      <sheetName val="1º_Flight_Programação"/>
      <sheetName val="RÁDIO"/>
      <sheetName val="MODEL8"/>
      <sheetName val="Plan1"/>
      <sheetName val="óptico"/>
      <sheetName val="2_3"/>
      <sheetName val="2_4"/>
      <sheetName val="2_5"/>
      <sheetName val="Definições"/>
      <sheetName val="Crono"/>
      <sheetName val="CF_Overview3"/>
      <sheetName val="Ficha_Técnica3"/>
      <sheetName val="1º_Flight_Programação2"/>
      <sheetName val="CF_Overview2"/>
      <sheetName val="Ficha_Técnica2"/>
      <sheetName val="1º_Flight_Programação1"/>
      <sheetName val="Custo Variável"/>
      <sheetName val="OPTICO"/>
      <sheetName val="procv"/>
      <sheetName val="Long haul links"/>
      <sheetName val="Revenue"/>
      <sheetName val="Nodes"/>
      <sheetName val="perfil_fx_Hor"/>
      <sheetName val="TVE1 can"/>
      <sheetName val="Base"/>
      <sheetName val="CF_Overview4"/>
      <sheetName val="Ficha_Técnica4"/>
      <sheetName val="1º_Flight_Programação3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00ML"/>
      <sheetName val="Reclassificação"/>
      <sheetName val="Plan1"/>
      <sheetName val="endere"/>
      <sheetName val="Plan3"/>
      <sheetName val="Acumulado Novembro"/>
      <sheetName val="Tabelas"/>
      <sheetName val="Sources_Uses"/>
      <sheetName val="OF 2001"/>
      <sheetName val="Ficha Técnica"/>
      <sheetName val="Custo Variável"/>
      <sheetName val="PondRJ"/>
      <sheetName val="VPR"/>
      <sheetName val="Digital"/>
      <sheetName val="Long haul links"/>
      <sheetName val="Revenue"/>
      <sheetName val="Nodes"/>
      <sheetName val="RD INT 1ª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_SOCHI2014"/>
      <sheetName val="REC NEWS_SOCHI2014"/>
      <sheetName val="R7_SOCHI2014"/>
      <sheetName val="RECORD_RIO2016"/>
      <sheetName val="REC NEWS_RIO2016"/>
      <sheetName val="R7_RIO2016"/>
      <sheetName val="SOCHI_RESUMO"/>
      <sheetName val="RIO_RESUMO"/>
      <sheetName val="RESUMO"/>
      <sheetName val="resumos"/>
      <sheetName val="resumos.xls"/>
      <sheetName val="Feriados"/>
      <sheetName val="REC_NEWS_SOCHI20142"/>
      <sheetName val="REC_NEWS_RIO20162"/>
      <sheetName val="resumos_xls2"/>
      <sheetName val="REC_NEWS_SOCHI2014"/>
      <sheetName val="REC_NEWS_RIO2016"/>
      <sheetName val="resumos_xls"/>
      <sheetName val="REC_NEWS_SOCHI20141"/>
      <sheetName val="REC_NEWS_RIO20161"/>
      <sheetName val="resumos_xls1"/>
      <sheetName val="REC_NEWS_SOCHI20143"/>
      <sheetName val="REC_NEWS_RIO20163"/>
      <sheetName val="resumos_xls3"/>
      <sheetName val="REC_NEWS_SOCHI20144"/>
      <sheetName val="REC_NEWS_RIO20164"/>
      <sheetName val="resumos_xls4"/>
      <sheetName val="REC_NEWS_SOCHI20145"/>
      <sheetName val="REC_NEWS_RIO20165"/>
      <sheetName val="resumos_xls5"/>
      <sheetName val="REC_NEWS_SOCHI20146"/>
      <sheetName val="REC_NEWS_RIO20166"/>
      <sheetName val="resumos_xls6"/>
    </sheetNames>
    <definedNames>
      <definedName name="_xlbgnm.p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trocinio nacional (2)"/>
      <sheetName val="cee-cur-rs1-sal-sc1"/>
      <sheetName val="bau-cam-moc-prp-rib"/>
      <sheetName val="san-sca-sjc-sjr-sor"/>
      <sheetName val="sp1-rj-df-bh-pe1"/>
      <sheetName val="Exibidoras (2)"/>
      <sheetName val="SP1"/>
      <sheetName val="BAU"/>
      <sheetName val="SJR"/>
      <sheetName val="SJC"/>
      <sheetName val="CAM"/>
      <sheetName val="SOR"/>
      <sheetName val="SAN"/>
      <sheetName val="SCA"/>
      <sheetName val="PRP"/>
      <sheetName val="RJ"/>
      <sheetName val="DF"/>
      <sheetName val="MOC"/>
      <sheetName val="BH"/>
      <sheetName val="PE1"/>
      <sheetName val="CEE"/>
      <sheetName val="CUR"/>
      <sheetName val="RS1"/>
      <sheetName val="RIB"/>
      <sheetName val="SAL"/>
      <sheetName val="SC1"/>
      <sheetName val="Meses"/>
      <sheetName val="Plan2"/>
      <sheetName val="Plan1"/>
      <sheetName val="Módulo2"/>
      <sheetName val="PT_MACro"/>
      <sheetName val="P&amp;L x ICMes"/>
      <sheetName val="Feriados"/>
      <sheetName val="Anual"/>
      <sheetName val="Tabelas"/>
      <sheetName val="BANCAS"/>
      <sheetName val="ANAREV"/>
      <sheetName val="Dados BS-04"/>
      <sheetName val="patrocinio_nacional_(2)"/>
      <sheetName val="Exibidoras_(2)"/>
      <sheetName val="PT_MACro.xls"/>
      <sheetName val="PARAMETRES"/>
      <sheetName val="MENU"/>
      <sheetName val="Pato"/>
      <sheetName val="Premissas"/>
      <sheetName val="set76"/>
      <sheetName val="Launch and Maintenance"/>
      <sheetName val="paramètres"/>
      <sheetName val="outdr"/>
      <sheetName val="GS_STD"/>
      <sheetName val="OP_STD"/>
      <sheetName val="recap"/>
      <sheetName val="\Documents and Settings\ehveron"/>
      <sheetName val="외주현황.wq1"/>
      <sheetName val="\\SPLFPR16\Dados\C\Documents an"/>
      <sheetName val="[PT_MACro.xls]_Users_edson_me_2"/>
      <sheetName val="[PT_MACro.xls]_Users_edson_me_3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"/>
      <sheetName val="RECORD (2)"/>
      <sheetName val="R7 SITE RECORD "/>
      <sheetName val="CRONO GERAL "/>
      <sheetName val="Proposta Record sem Sucesso na "/>
      <sheetName val="Proposta%20Record%20sem%20Suces"/>
      <sheetName val="PE1"/>
      <sheetName val="RS1"/>
      <sheetName val="SC1"/>
      <sheetName val="SP1"/>
      <sheetName val="capa"/>
      <sheetName val="\Documents and Settings\abarald"/>
      <sheetName val="Proposta%2520Record%2520sem%252"/>
    </sheetNames>
    <definedNames>
      <definedName name="___p1"/>
      <definedName name="__p1"/>
    </defined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mot rev"/>
      <sheetName val="cpm"/>
      <sheetName val="SAINSBURY"/>
      <sheetName val="resumo e comprom"/>
      <sheetName val="crono geral"/>
      <sheetName val="util perm glo"/>
      <sheetName val="ptvJan"/>
      <sheetName val="ptv Fev"/>
      <sheetName val="rev"/>
      <sheetName val="jornal"/>
      <sheetName val="reco reco"/>
      <sheetName val="rk gln"/>
      <sheetName val="rk gnt"/>
      <sheetName val="rk spo2"/>
      <sheetName val="rk msw"/>
      <sheetName val="rk spo"/>
      <sheetName val="rk univ"/>
      <sheetName val="rk mega"/>
      <sheetName val="pen meios tgi"/>
      <sheetName val="simul rev"/>
      <sheetName val="bdi x cdi"/>
      <sheetName val="comp SP"/>
      <sheetName val="comp POA"/>
      <sheetName val="comp Rec"/>
      <sheetName val="rk canais ptv"/>
      <sheetName val="rk rev as abc 18-59"/>
      <sheetName val="Cópia de Plano da Marca 2011 - "/>
      <sheetName val="Pen M AS ABC 25+RJ1"/>
      <sheetName val="Cópia%20de%20Plano%20da%20Marca"/>
      <sheetName val="C%C3%B3pia%20de%20Plano%20da%20"/>
      <sheetName val=""/>
      <sheetName val="\Users\mac\Downloads\Cópia de P"/>
      <sheetName val="\Users\mac\Desktop\Cópia de Pla"/>
      <sheetName val="\Users\FMARCHI\Downloads\Cópia "/>
      <sheetName val="2. Resumo de Ativação"/>
      <sheetName val="mot_rev1"/>
      <sheetName val="resumo_e_comprom1"/>
      <sheetName val="crono_geral1"/>
      <sheetName val="util_perm_glo1"/>
      <sheetName val="ptv_Fev1"/>
      <sheetName val="reco_reco1"/>
      <sheetName val="rk_gln1"/>
      <sheetName val="rk_gnt1"/>
      <sheetName val="rk_spo21"/>
      <sheetName val="rk_msw1"/>
      <sheetName val="rk_spo1"/>
      <sheetName val="rk_univ1"/>
      <sheetName val="rk_mega1"/>
      <sheetName val="pen_meios_tgi1"/>
      <sheetName val="simul_rev1"/>
      <sheetName val="bdi_x_cdi1"/>
      <sheetName val="comp_SP1"/>
      <sheetName val="comp_POA1"/>
      <sheetName val="comp_Rec1"/>
      <sheetName val="rk_canais_ptv1"/>
      <sheetName val="rk_rev_as_abc_18-591"/>
      <sheetName val="Cópia_de_Plano_da_Marca_2011_-1"/>
      <sheetName val="Pen_M_AS_ABC_25+RJ11"/>
      <sheetName val="\Users\mac\Downloads\Cópia_de_1"/>
      <sheetName val="\Users\mac\Desktop\Cópia_de_Pl1"/>
      <sheetName val="\Users\FMARCHI\Downloads\Cópia1"/>
      <sheetName val="2__Resumo_de_Ativação1"/>
      <sheetName val="mot_rev"/>
      <sheetName val="resumo_e_comprom"/>
      <sheetName val="crono_geral"/>
      <sheetName val="util_perm_glo"/>
      <sheetName val="ptv_Fev"/>
      <sheetName val="reco_reco"/>
      <sheetName val="rk_gln"/>
      <sheetName val="rk_gnt"/>
      <sheetName val="rk_spo2"/>
      <sheetName val="rk_msw"/>
      <sheetName val="rk_spo"/>
      <sheetName val="rk_univ"/>
      <sheetName val="rk_mega"/>
      <sheetName val="pen_meios_tgi"/>
      <sheetName val="simul_rev"/>
      <sheetName val="bdi_x_cdi"/>
      <sheetName val="comp_SP"/>
      <sheetName val="comp_POA"/>
      <sheetName val="comp_Rec"/>
      <sheetName val="rk_canais_ptv"/>
      <sheetName val="rk_rev_as_abc_18-59"/>
      <sheetName val="Cópia_de_Plano_da_Marca_2011_-_"/>
      <sheetName val="Pen_M_AS_ABC_25+RJ1"/>
      <sheetName val="\Users\mac\Downloads\Cópia_de_P"/>
      <sheetName val="\Users\mac\Desktop\Cópia_de_Pla"/>
      <sheetName val="\Users\FMARCHI\Downloads\Cópia_"/>
      <sheetName val="2__Resumo_de_Ativação"/>
      <sheetName val="BANCAS"/>
      <sheetName val="Cópia_de_Plano_da_Marca_2011_-2"/>
      <sheetName val="mot_rev2"/>
      <sheetName val="resumo_e_comprom2"/>
      <sheetName val="crono_geral2"/>
      <sheetName val="util_perm_glo2"/>
      <sheetName val="ptv_Fev2"/>
      <sheetName val="reco_reco2"/>
      <sheetName val="rk_gln2"/>
      <sheetName val="rk_gnt2"/>
      <sheetName val="rk_spo22"/>
      <sheetName val="rk_msw2"/>
      <sheetName val="rk_spo3"/>
      <sheetName val="rk_univ2"/>
      <sheetName val="rk_mega2"/>
      <sheetName val="pen_meios_tgi2"/>
      <sheetName val="simul_rev2"/>
      <sheetName val="bdi_x_cdi2"/>
      <sheetName val="comp_SP2"/>
      <sheetName val="comp_POA2"/>
      <sheetName val="comp_Rec2"/>
      <sheetName val="rk_canais_ptv2"/>
      <sheetName val="rk_rev_as_abc_18-592"/>
      <sheetName val="Pen_M_AS_ABC_25+RJ12"/>
      <sheetName val="\Users\mac\Downloads\Cópia_de_2"/>
      <sheetName val="\Users\mac\Desktop\Cópia_de_Pl2"/>
      <sheetName val="\Users\FMARCHI\Downloads\Cópia2"/>
      <sheetName val="2__Resumo_de_Ativação2"/>
      <sheetName val="mot_rev3"/>
      <sheetName val="resumo_e_comprom3"/>
      <sheetName val="crono_geral3"/>
      <sheetName val="util_perm_glo3"/>
      <sheetName val="ptv_Fev3"/>
      <sheetName val="reco_reco3"/>
      <sheetName val="rk_gln3"/>
      <sheetName val="rk_gnt3"/>
      <sheetName val="rk_spo23"/>
      <sheetName val="rk_msw3"/>
      <sheetName val="rk_spo4"/>
      <sheetName val="rk_univ3"/>
      <sheetName val="rk_mega3"/>
      <sheetName val="pen_meios_tgi3"/>
      <sheetName val="simul_rev3"/>
      <sheetName val="bdi_x_cdi3"/>
      <sheetName val="comp_SP3"/>
      <sheetName val="comp_POA3"/>
      <sheetName val="comp_Rec3"/>
      <sheetName val="rk_canais_ptv3"/>
      <sheetName val="rk_rev_as_abc_18-593"/>
      <sheetName val="Cópia_de_Plano_da_Marca_2011_-3"/>
      <sheetName val="Pen_M_AS_ABC_25+RJ13"/>
      <sheetName val="\Users\mac\Downloads\Cópia_de_3"/>
      <sheetName val="\Users\mac\Desktop\Cópia_de_Pl3"/>
      <sheetName val="\Users\FMARCHI\Downloads\Cópia3"/>
      <sheetName val="2__Resumo_de_Ativação3"/>
      <sheetName val="mot_rev4"/>
      <sheetName val="resumo_e_comprom4"/>
      <sheetName val="crono_geral4"/>
      <sheetName val="util_perm_glo4"/>
      <sheetName val="ptv_Fev4"/>
      <sheetName val="reco_reco4"/>
      <sheetName val="rk_gln4"/>
      <sheetName val="rk_gnt4"/>
      <sheetName val="rk_spo24"/>
      <sheetName val="rk_msw4"/>
      <sheetName val="rk_spo5"/>
      <sheetName val="rk_univ4"/>
      <sheetName val="rk_mega4"/>
      <sheetName val="pen_meios_tgi4"/>
      <sheetName val="simul_rev4"/>
      <sheetName val="bdi_x_cdi4"/>
      <sheetName val="comp_SP4"/>
      <sheetName val="comp_POA4"/>
      <sheetName val="comp_Rec4"/>
      <sheetName val="rk_canais_ptv4"/>
      <sheetName val="rk_rev_as_abc_18-594"/>
      <sheetName val="Cópia_de_Plano_da_Marca_2011_-4"/>
      <sheetName val="Pen_M_AS_ABC_25+RJ14"/>
      <sheetName val="\Users\mac\Downloads\Cópia_de_4"/>
      <sheetName val="\Users\mac\Desktop\Cópia_de_Pl4"/>
      <sheetName val="\Users\FMARCHI\Downloads\Cópia4"/>
      <sheetName val="2__Resumo_de_Ativação4"/>
    </sheetNames>
    <definedNames>
      <definedName name="_p1"/>
      <definedName name="_xlbgnm.p1"/>
    </defined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7C8F2-F32C-45E2-9140-3A5856F9A6FD}">
  <dimension ref="B1:L11"/>
  <sheetViews>
    <sheetView showGridLines="0" topLeftCell="A2" zoomScaleNormal="100" workbookViewId="0">
      <selection activeCell="G27" sqref="G27"/>
    </sheetView>
  </sheetViews>
  <sheetFormatPr defaultColWidth="8.85546875" defaultRowHeight="12.75"/>
  <cols>
    <col min="1" max="1" width="0.85546875" style="64" customWidth="1"/>
    <col min="2" max="2" width="16.42578125" style="64" customWidth="1"/>
    <col min="3" max="3" width="11.140625" style="64" customWidth="1"/>
    <col min="4" max="4" width="43.42578125" style="64" customWidth="1"/>
    <col min="5" max="5" width="32.5703125" style="76" customWidth="1"/>
    <col min="6" max="6" width="13.28515625" style="64" customWidth="1"/>
    <col min="7" max="8" width="19.140625" style="76" customWidth="1"/>
    <col min="9" max="9" width="2.140625" style="64" customWidth="1"/>
    <col min="10" max="10" width="9.85546875" style="64" bestFit="1" customWidth="1"/>
    <col min="11" max="11" width="13.85546875" style="64" bestFit="1" customWidth="1"/>
    <col min="12" max="12" width="9.42578125" style="64" bestFit="1" customWidth="1"/>
    <col min="13" max="16384" width="8.85546875" style="64"/>
  </cols>
  <sheetData>
    <row r="1" spans="2:12" ht="21" hidden="1">
      <c r="B1" s="63" t="s">
        <v>0</v>
      </c>
      <c r="C1" s="63"/>
      <c r="D1" s="63"/>
      <c r="E1" s="63"/>
      <c r="F1" s="63"/>
      <c r="G1" s="63"/>
      <c r="H1" s="63"/>
    </row>
    <row r="2" spans="2:12" ht="12.95" customHeight="1">
      <c r="B2" s="196" t="s">
        <v>1</v>
      </c>
      <c r="C2" s="197"/>
      <c r="D2" s="197"/>
      <c r="E2" s="197"/>
      <c r="F2" s="197"/>
      <c r="G2" s="197"/>
      <c r="H2" s="197"/>
    </row>
    <row r="3" spans="2:12" ht="12.95" customHeight="1">
      <c r="B3" s="197"/>
      <c r="C3" s="197"/>
      <c r="D3" s="197"/>
      <c r="E3" s="197"/>
      <c r="F3" s="197"/>
      <c r="G3" s="197"/>
      <c r="H3" s="197"/>
    </row>
    <row r="4" spans="2:12" ht="12.95" customHeight="1">
      <c r="B4" s="195" t="s">
        <v>2</v>
      </c>
      <c r="C4" s="195"/>
      <c r="D4" s="195"/>
      <c r="E4" s="195"/>
      <c r="F4" s="195"/>
      <c r="G4" s="195"/>
      <c r="H4" s="195"/>
    </row>
    <row r="5" spans="2:12">
      <c r="B5" s="65"/>
      <c r="C5" s="65"/>
      <c r="D5" s="65"/>
      <c r="E5" s="66"/>
      <c r="F5" s="67"/>
      <c r="G5" s="66"/>
      <c r="H5" s="66"/>
    </row>
    <row r="6" spans="2:12" ht="25.5">
      <c r="B6" s="68"/>
      <c r="C6" s="68"/>
      <c r="D6" s="68" t="s">
        <v>3</v>
      </c>
      <c r="E6" s="69" t="s">
        <v>4</v>
      </c>
      <c r="F6" s="68" t="s">
        <v>5</v>
      </c>
      <c r="G6" s="69" t="s">
        <v>6</v>
      </c>
      <c r="H6" s="69" t="s">
        <v>7</v>
      </c>
    </row>
    <row r="7" spans="2:12" ht="48.95" customHeight="1">
      <c r="B7" s="202" t="s">
        <v>8</v>
      </c>
      <c r="C7" s="78"/>
      <c r="D7" s="70" t="s">
        <v>9</v>
      </c>
      <c r="E7" s="71" t="e">
        <f>#REF!</f>
        <v>#REF!</v>
      </c>
      <c r="F7" s="72" t="str">
        <f>IFERROR(1-G7/E7,"")</f>
        <v/>
      </c>
      <c r="G7" s="71" t="e">
        <f>#REF!</f>
        <v>#REF!</v>
      </c>
      <c r="H7" s="71" t="e">
        <f>#REF!</f>
        <v>#REF!</v>
      </c>
      <c r="J7" s="180"/>
      <c r="L7" s="180"/>
    </row>
    <row r="8" spans="2:12" ht="48.95" customHeight="1">
      <c r="B8" s="203"/>
      <c r="C8" s="78"/>
      <c r="D8" s="169" t="s">
        <v>10</v>
      </c>
      <c r="E8" s="200" t="s">
        <v>11</v>
      </c>
      <c r="F8" s="201"/>
      <c r="G8" s="71" t="e">
        <f>#REF!</f>
        <v>#REF!</v>
      </c>
      <c r="H8" s="71" t="e">
        <f>#REF!</f>
        <v>#REF!</v>
      </c>
    </row>
    <row r="9" spans="2:12" ht="48.95" hidden="1" customHeight="1">
      <c r="B9" s="204"/>
      <c r="C9" s="78"/>
      <c r="D9" s="70"/>
      <c r="E9" s="71"/>
      <c r="F9" s="72"/>
      <c r="G9" s="71"/>
      <c r="H9" s="71"/>
    </row>
    <row r="10" spans="2:12" ht="15.75">
      <c r="B10" s="77"/>
      <c r="C10" s="198" t="s">
        <v>12</v>
      </c>
      <c r="D10" s="199"/>
      <c r="E10" s="73" t="e">
        <f>SUM(E7,E9)</f>
        <v>#REF!</v>
      </c>
      <c r="F10" s="74"/>
      <c r="G10" s="73" t="e">
        <f>SUM(G7:G9)</f>
        <v>#REF!</v>
      </c>
      <c r="H10" s="73" t="e">
        <f>SUM(H7:H9)</f>
        <v>#REF!</v>
      </c>
      <c r="K10" s="75"/>
    </row>
    <row r="11" spans="2:12">
      <c r="E11" s="64"/>
      <c r="G11" s="183" t="s">
        <v>13</v>
      </c>
      <c r="H11" s="182" t="e">
        <f>#REF!</f>
        <v>#REF!</v>
      </c>
    </row>
  </sheetData>
  <mergeCells count="5">
    <mergeCell ref="B4:H4"/>
    <mergeCell ref="B2:H3"/>
    <mergeCell ref="C10:D10"/>
    <mergeCell ref="E8:F8"/>
    <mergeCell ref="B7:B9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FC591-9B94-422D-91DD-B1FFDE9EEA7B}">
  <sheetPr>
    <tabColor theme="4" tint="0.39997558519241921"/>
  </sheetPr>
  <dimension ref="A1:HT36"/>
  <sheetViews>
    <sheetView showGridLines="0" zoomScale="85" zoomScaleNormal="85" workbookViewId="0">
      <selection activeCell="F9" sqref="F9"/>
    </sheetView>
  </sheetViews>
  <sheetFormatPr defaultColWidth="11.85546875" defaultRowHeight="12"/>
  <cols>
    <col min="1" max="1" width="1.140625" style="27" customWidth="1"/>
    <col min="2" max="2" width="39.140625" style="27" customWidth="1"/>
    <col min="3" max="6" width="25.5703125" style="29" customWidth="1"/>
    <col min="7" max="7" width="9.140625" style="27" customWidth="1"/>
    <col min="8" max="8" width="19.140625" style="27" customWidth="1"/>
    <col min="9" max="226" width="9.140625" style="27" customWidth="1"/>
    <col min="227" max="227" width="1" style="27" customWidth="1"/>
    <col min="228" max="228" width="30.42578125" style="27" customWidth="1"/>
    <col min="229" max="16384" width="11.85546875" style="27"/>
  </cols>
  <sheetData>
    <row r="1" spans="1:228" s="26" customFormat="1" ht="26.25">
      <c r="A1" s="23"/>
      <c r="B1" s="24" t="s">
        <v>66</v>
      </c>
      <c r="C1" s="24"/>
      <c r="D1" s="24"/>
      <c r="E1" s="24"/>
      <c r="F1" s="24"/>
      <c r="G1" s="25"/>
      <c r="H1" s="25"/>
      <c r="I1" s="25"/>
      <c r="J1" s="25"/>
      <c r="K1" s="25"/>
      <c r="L1" s="25"/>
    </row>
    <row r="3" spans="1:228" ht="22.5" customHeight="1">
      <c r="B3" s="28" t="s">
        <v>67</v>
      </c>
    </row>
    <row r="4" spans="1:228" ht="22.5" customHeight="1">
      <c r="B4" s="30" t="s">
        <v>68</v>
      </c>
    </row>
    <row r="5" spans="1:228" s="26" customFormat="1" ht="12.75">
      <c r="A5" s="27"/>
      <c r="C5" s="29"/>
      <c r="D5" s="29"/>
      <c r="E5" s="29"/>
      <c r="F5" s="29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</row>
    <row r="6" spans="1:228" s="26" customFormat="1" ht="13.5" thickBot="1">
      <c r="A6" s="27"/>
      <c r="C6" s="29"/>
      <c r="D6" s="29"/>
      <c r="E6" s="29"/>
      <c r="F6" s="2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</row>
    <row r="7" spans="1:228" ht="38.25" customHeight="1" thickTop="1" thickBot="1">
      <c r="B7" s="205" t="s">
        <v>69</v>
      </c>
      <c r="C7" s="207" t="s">
        <v>70</v>
      </c>
      <c r="D7" s="207" t="s">
        <v>71</v>
      </c>
      <c r="E7" s="207" t="s">
        <v>72</v>
      </c>
      <c r="F7" s="207" t="s">
        <v>73</v>
      </c>
    </row>
    <row r="8" spans="1:228" ht="14.25" customHeight="1" thickBot="1">
      <c r="B8" s="206"/>
      <c r="C8" s="208"/>
      <c r="D8" s="208"/>
      <c r="E8" s="208"/>
      <c r="F8" s="208"/>
    </row>
    <row r="9" spans="1:228" ht="9" customHeight="1" thickTop="1" thickBot="1">
      <c r="B9" s="31"/>
      <c r="C9" s="32"/>
      <c r="D9" s="32"/>
      <c r="E9" s="32"/>
      <c r="F9" s="32"/>
    </row>
    <row r="10" spans="1:228" s="29" customFormat="1" ht="38.25" customHeight="1" thickTop="1" thickBot="1">
      <c r="B10" s="33" t="s">
        <v>74</v>
      </c>
      <c r="C10" s="34"/>
      <c r="D10" s="34"/>
      <c r="E10" s="34"/>
      <c r="F10" s="34"/>
      <c r="G10" s="27"/>
    </row>
    <row r="11" spans="1:228" s="29" customFormat="1" ht="38.25" customHeight="1" thickBot="1">
      <c r="B11" s="35" t="s">
        <v>75</v>
      </c>
      <c r="C11" s="36"/>
      <c r="D11" s="36"/>
      <c r="E11" s="36"/>
      <c r="F11" s="36"/>
      <c r="G11" s="27"/>
    </row>
    <row r="12" spans="1:228" s="29" customFormat="1" ht="38.25" customHeight="1" thickBot="1">
      <c r="B12" s="35" t="s">
        <v>76</v>
      </c>
      <c r="C12" s="37">
        <f>C11%*C17</f>
        <v>0</v>
      </c>
      <c r="D12" s="37">
        <f t="shared" ref="D12:E12" si="0">D11%*D17</f>
        <v>0</v>
      </c>
      <c r="E12" s="37">
        <f t="shared" si="0"/>
        <v>0</v>
      </c>
      <c r="F12" s="37">
        <f>F11%*F17</f>
        <v>0</v>
      </c>
      <c r="G12" s="27"/>
    </row>
    <row r="13" spans="1:228" s="29" customFormat="1" ht="38.25" customHeight="1" thickBot="1">
      <c r="B13" s="35" t="s">
        <v>77</v>
      </c>
      <c r="C13" s="38"/>
      <c r="D13" s="38"/>
      <c r="E13" s="38"/>
      <c r="F13" s="38"/>
      <c r="G13" s="27"/>
    </row>
    <row r="14" spans="1:228" s="29" customFormat="1" ht="38.25" customHeight="1" thickBot="1">
      <c r="A14" s="39"/>
      <c r="B14" s="35" t="s">
        <v>78</v>
      </c>
      <c r="C14" s="37">
        <f>C13%*C17</f>
        <v>0</v>
      </c>
      <c r="D14" s="37">
        <f t="shared" ref="D14:E14" si="1">D13%*D17</f>
        <v>0</v>
      </c>
      <c r="E14" s="37">
        <f t="shared" si="1"/>
        <v>0</v>
      </c>
      <c r="F14" s="37">
        <f>F13%*F17</f>
        <v>0</v>
      </c>
      <c r="G14" s="27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</row>
    <row r="15" spans="1:228" s="29" customFormat="1" ht="38.25" customHeight="1" thickBot="1">
      <c r="B15" s="35" t="s">
        <v>79</v>
      </c>
      <c r="C15" s="40">
        <f>IFERROR(C11/C13,0)</f>
        <v>0</v>
      </c>
      <c r="D15" s="40">
        <f t="shared" ref="D15:E15" si="2">IFERROR(D11/D13,0)</f>
        <v>0</v>
      </c>
      <c r="E15" s="40">
        <f t="shared" si="2"/>
        <v>0</v>
      </c>
      <c r="F15" s="40">
        <f>IFERROR(F11/F13,0)</f>
        <v>0</v>
      </c>
      <c r="G15" s="27"/>
    </row>
    <row r="16" spans="1:228" s="29" customFormat="1" ht="9.75" customHeight="1" thickBot="1">
      <c r="G16" s="27"/>
    </row>
    <row r="17" spans="1:228" s="29" customFormat="1" ht="28.5" customHeight="1" thickTop="1" thickBot="1">
      <c r="B17" s="35" t="s">
        <v>80</v>
      </c>
      <c r="C17" s="41">
        <v>5860663</v>
      </c>
      <c r="D17" s="41">
        <v>15136607</v>
      </c>
      <c r="E17" s="41">
        <v>15136607</v>
      </c>
      <c r="F17" s="41">
        <v>15136607</v>
      </c>
      <c r="G17" s="27"/>
    </row>
    <row r="19" spans="1:228" ht="12.75">
      <c r="A19" s="42"/>
      <c r="B19" s="43" t="s">
        <v>81</v>
      </c>
      <c r="C19" s="44"/>
      <c r="D19" s="44"/>
      <c r="E19" s="44"/>
      <c r="F19" s="44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</row>
    <row r="20" spans="1:228" ht="12.75">
      <c r="A20" s="42"/>
      <c r="B20" s="43" t="s">
        <v>82</v>
      </c>
      <c r="C20" s="44"/>
      <c r="D20" s="44"/>
      <c r="E20" s="44"/>
      <c r="F20" s="44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</row>
    <row r="21" spans="1:228" ht="12.75">
      <c r="A21" s="42"/>
      <c r="B21" s="43"/>
      <c r="C21" s="44"/>
      <c r="D21" s="44"/>
      <c r="E21" s="44"/>
      <c r="F21" s="44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</row>
    <row r="22" spans="1:228" ht="12.75">
      <c r="A22" s="42"/>
      <c r="C22" s="44"/>
      <c r="D22" s="44"/>
      <c r="E22" s="44"/>
      <c r="F22" s="44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</row>
    <row r="23" spans="1:228" ht="12.75">
      <c r="A23" s="42"/>
      <c r="B23" s="45"/>
      <c r="C23" s="46"/>
      <c r="D23" s="46"/>
      <c r="E23" s="46"/>
      <c r="F23" s="46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</row>
    <row r="24" spans="1:228" ht="12.75">
      <c r="A24" s="42"/>
      <c r="B24" s="47"/>
      <c r="C24" s="46"/>
      <c r="D24" s="46"/>
      <c r="E24" s="46"/>
      <c r="F24" s="46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</row>
    <row r="25" spans="1:228" ht="12.75">
      <c r="A25" s="42"/>
      <c r="B25" s="42"/>
      <c r="C25" s="46"/>
      <c r="D25" s="46"/>
      <c r="E25" s="46"/>
      <c r="F25" s="46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</row>
    <row r="36" spans="9:9">
      <c r="I36" s="48"/>
    </row>
  </sheetData>
  <mergeCells count="5">
    <mergeCell ref="B7:B8"/>
    <mergeCell ref="F7:F8"/>
    <mergeCell ref="C7:C8"/>
    <mergeCell ref="D7:D8"/>
    <mergeCell ref="E7:E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375CD-B110-4734-BE51-6D1EBD31B925}">
  <dimension ref="A1:BC54"/>
  <sheetViews>
    <sheetView showGridLines="0" zoomScale="60" zoomScaleNormal="60" workbookViewId="0">
      <pane xSplit="2" ySplit="3" topLeftCell="C4" activePane="bottomRight" state="frozen"/>
      <selection pane="topRight"/>
      <selection pane="bottomLeft"/>
      <selection pane="bottomRight" activeCell="E5" sqref="E5:E19"/>
    </sheetView>
  </sheetViews>
  <sheetFormatPr defaultColWidth="8.85546875" defaultRowHeight="12.75"/>
  <cols>
    <col min="1" max="1" width="8.42578125" style="13" hidden="1" customWidth="1"/>
    <col min="2" max="2" width="10.42578125" style="13" hidden="1" customWidth="1"/>
    <col min="3" max="3" width="8.140625" style="13" customWidth="1"/>
    <col min="4" max="4" width="37.42578125" style="11" customWidth="1"/>
    <col min="5" max="5" width="51.85546875" style="11" bestFit="1" customWidth="1"/>
    <col min="6" max="6" width="20.5703125" style="11" customWidth="1"/>
    <col min="7" max="7" width="25.140625" style="11" bestFit="1" customWidth="1"/>
    <col min="8" max="8" width="64.85546875" style="11" bestFit="1" customWidth="1"/>
    <col min="9" max="9" width="11.85546875" style="11" customWidth="1"/>
    <col min="10" max="10" width="0.85546875" style="11" customWidth="1"/>
    <col min="11" max="41" width="5.7109375" style="13" customWidth="1"/>
    <col min="42" max="42" width="0.85546875" style="11" customWidth="1"/>
    <col min="43" max="43" width="9.5703125" style="11" bestFit="1" customWidth="1"/>
    <col min="44" max="44" width="30.85546875" style="11" customWidth="1"/>
    <col min="45" max="45" width="35.85546875" style="11" customWidth="1"/>
    <col min="46" max="46" width="13.140625" style="11" customWidth="1"/>
    <col min="47" max="48" width="35.85546875" style="13" customWidth="1"/>
    <col min="49" max="49" width="1.140625" style="13" customWidth="1"/>
    <col min="50" max="51" width="31.140625" style="13" customWidth="1"/>
    <col min="52" max="52" width="1.140625" style="13" customWidth="1"/>
    <col min="53" max="53" width="16.85546875" style="13" customWidth="1"/>
    <col min="54" max="54" width="13.140625" style="13" customWidth="1"/>
    <col min="55" max="55" width="41.5703125" style="13" bestFit="1" customWidth="1"/>
    <col min="56" max="16384" width="8.85546875" style="13"/>
  </cols>
  <sheetData>
    <row r="1" spans="1:55" s="12" customFormat="1" ht="39.950000000000003" customHeight="1">
      <c r="A1" s="209" t="s">
        <v>17</v>
      </c>
      <c r="B1" s="212" t="s">
        <v>18</v>
      </c>
      <c r="C1" s="214" t="s">
        <v>19</v>
      </c>
      <c r="D1" s="217" t="s">
        <v>20</v>
      </c>
      <c r="E1" s="220" t="s">
        <v>21</v>
      </c>
      <c r="F1" s="231" t="s">
        <v>22</v>
      </c>
      <c r="G1" s="220" t="s">
        <v>23</v>
      </c>
      <c r="H1" s="225" t="s">
        <v>3</v>
      </c>
      <c r="I1" s="228" t="s">
        <v>24</v>
      </c>
      <c r="J1" s="10"/>
      <c r="K1" s="234" t="s">
        <v>83</v>
      </c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8"/>
      <c r="AP1" s="11"/>
      <c r="AQ1" s="239" t="s">
        <v>16</v>
      </c>
      <c r="AR1" s="240"/>
      <c r="AS1" s="240"/>
      <c r="AT1" s="240"/>
      <c r="AU1" s="240"/>
      <c r="AV1" s="241"/>
      <c r="AX1" s="236" t="s">
        <v>25</v>
      </c>
      <c r="AY1" s="236" t="s">
        <v>26</v>
      </c>
      <c r="BA1" s="237" t="s">
        <v>27</v>
      </c>
      <c r="BB1" s="237" t="s">
        <v>28</v>
      </c>
      <c r="BC1" s="237" t="s">
        <v>29</v>
      </c>
    </row>
    <row r="2" spans="1:55" s="12" customFormat="1" ht="39.950000000000003" customHeight="1">
      <c r="A2" s="210"/>
      <c r="B2" s="213"/>
      <c r="C2" s="215"/>
      <c r="D2" s="218"/>
      <c r="E2" s="221"/>
      <c r="F2" s="232"/>
      <c r="G2" s="221"/>
      <c r="H2" s="226"/>
      <c r="I2" s="229"/>
      <c r="J2" s="10"/>
      <c r="K2" s="49">
        <v>25</v>
      </c>
      <c r="L2" s="49">
        <f>K2+1</f>
        <v>26</v>
      </c>
      <c r="M2" s="49">
        <f t="shared" ref="M2:AO2" si="0">L2+1</f>
        <v>27</v>
      </c>
      <c r="N2" s="49">
        <f t="shared" si="0"/>
        <v>28</v>
      </c>
      <c r="O2" s="49">
        <f t="shared" si="0"/>
        <v>29</v>
      </c>
      <c r="P2" s="49">
        <f t="shared" si="0"/>
        <v>30</v>
      </c>
      <c r="Q2" s="49">
        <f t="shared" si="0"/>
        <v>31</v>
      </c>
      <c r="R2" s="49">
        <v>1</v>
      </c>
      <c r="S2" s="49">
        <f t="shared" si="0"/>
        <v>2</v>
      </c>
      <c r="T2" s="49">
        <f t="shared" si="0"/>
        <v>3</v>
      </c>
      <c r="U2" s="49">
        <f t="shared" si="0"/>
        <v>4</v>
      </c>
      <c r="V2" s="185">
        <f t="shared" si="0"/>
        <v>5</v>
      </c>
      <c r="W2" s="185">
        <f t="shared" si="0"/>
        <v>6</v>
      </c>
      <c r="X2" s="185">
        <f t="shared" si="0"/>
        <v>7</v>
      </c>
      <c r="Y2" s="49">
        <f t="shared" si="0"/>
        <v>8</v>
      </c>
      <c r="Z2" s="49">
        <f t="shared" si="0"/>
        <v>9</v>
      </c>
      <c r="AA2" s="49">
        <f t="shared" si="0"/>
        <v>10</v>
      </c>
      <c r="AB2" s="49">
        <f t="shared" si="0"/>
        <v>11</v>
      </c>
      <c r="AC2" s="185">
        <f t="shared" si="0"/>
        <v>12</v>
      </c>
      <c r="AD2" s="185">
        <f t="shared" si="0"/>
        <v>13</v>
      </c>
      <c r="AE2" s="185">
        <f t="shared" si="0"/>
        <v>14</v>
      </c>
      <c r="AF2" s="49">
        <f t="shared" si="0"/>
        <v>15</v>
      </c>
      <c r="AG2" s="49">
        <f t="shared" si="0"/>
        <v>16</v>
      </c>
      <c r="AH2" s="49">
        <f t="shared" si="0"/>
        <v>17</v>
      </c>
      <c r="AI2" s="49">
        <f t="shared" si="0"/>
        <v>18</v>
      </c>
      <c r="AJ2" s="49">
        <f t="shared" si="0"/>
        <v>19</v>
      </c>
      <c r="AK2" s="49">
        <f t="shared" si="0"/>
        <v>20</v>
      </c>
      <c r="AL2" s="49">
        <f t="shared" si="0"/>
        <v>21</v>
      </c>
      <c r="AM2" s="49">
        <f t="shared" si="0"/>
        <v>22</v>
      </c>
      <c r="AN2" s="49">
        <f t="shared" si="0"/>
        <v>23</v>
      </c>
      <c r="AO2" s="49">
        <f t="shared" si="0"/>
        <v>24</v>
      </c>
      <c r="AP2" s="11"/>
      <c r="AQ2" s="242"/>
      <c r="AR2" s="243"/>
      <c r="AS2" s="243"/>
      <c r="AT2" s="243"/>
      <c r="AU2" s="243"/>
      <c r="AV2" s="244"/>
      <c r="AX2" s="236"/>
      <c r="AY2" s="236"/>
      <c r="BA2" s="237"/>
      <c r="BB2" s="237"/>
      <c r="BC2" s="237"/>
    </row>
    <row r="3" spans="1:55" s="12" customFormat="1" ht="44.45" customHeight="1">
      <c r="A3" s="211"/>
      <c r="B3" s="211"/>
      <c r="C3" s="216"/>
      <c r="D3" s="219"/>
      <c r="E3" s="222"/>
      <c r="F3" s="233"/>
      <c r="G3" s="222"/>
      <c r="H3" s="227"/>
      <c r="I3" s="230"/>
      <c r="J3" s="10"/>
      <c r="K3" s="49" t="s">
        <v>30</v>
      </c>
      <c r="L3" s="49" t="s">
        <v>31</v>
      </c>
      <c r="M3" s="49" t="s">
        <v>32</v>
      </c>
      <c r="N3" s="49" t="s">
        <v>32</v>
      </c>
      <c r="O3" s="49" t="s">
        <v>30</v>
      </c>
      <c r="P3" s="50" t="s">
        <v>30</v>
      </c>
      <c r="Q3" s="50" t="s">
        <v>33</v>
      </c>
      <c r="R3" s="49" t="str">
        <f>K3</f>
        <v>S</v>
      </c>
      <c r="S3" s="49" t="str">
        <f t="shared" ref="S3:AO3" si="1">L3</f>
        <v>T</v>
      </c>
      <c r="T3" s="49" t="str">
        <f t="shared" si="1"/>
        <v>Q</v>
      </c>
      <c r="U3" s="49" t="str">
        <f t="shared" si="1"/>
        <v>Q</v>
      </c>
      <c r="V3" s="49" t="str">
        <f t="shared" si="1"/>
        <v>S</v>
      </c>
      <c r="W3" s="50" t="str">
        <f t="shared" si="1"/>
        <v>S</v>
      </c>
      <c r="X3" s="50" t="str">
        <f t="shared" si="1"/>
        <v>D</v>
      </c>
      <c r="Y3" s="49" t="str">
        <f t="shared" si="1"/>
        <v>S</v>
      </c>
      <c r="Z3" s="49" t="str">
        <f t="shared" si="1"/>
        <v>T</v>
      </c>
      <c r="AA3" s="49" t="str">
        <f t="shared" si="1"/>
        <v>Q</v>
      </c>
      <c r="AB3" s="49" t="str">
        <f t="shared" si="1"/>
        <v>Q</v>
      </c>
      <c r="AC3" s="49" t="str">
        <f t="shared" si="1"/>
        <v>S</v>
      </c>
      <c r="AD3" s="50" t="str">
        <f t="shared" si="1"/>
        <v>S</v>
      </c>
      <c r="AE3" s="50" t="str">
        <f t="shared" si="1"/>
        <v>D</v>
      </c>
      <c r="AF3" s="49" t="str">
        <f t="shared" si="1"/>
        <v>S</v>
      </c>
      <c r="AG3" s="49" t="str">
        <f t="shared" si="1"/>
        <v>T</v>
      </c>
      <c r="AH3" s="49" t="str">
        <f t="shared" si="1"/>
        <v>Q</v>
      </c>
      <c r="AI3" s="49" t="str">
        <f t="shared" si="1"/>
        <v>Q</v>
      </c>
      <c r="AJ3" s="49" t="str">
        <f t="shared" si="1"/>
        <v>S</v>
      </c>
      <c r="AK3" s="50" t="str">
        <f t="shared" si="1"/>
        <v>S</v>
      </c>
      <c r="AL3" s="50" t="str">
        <f t="shared" si="1"/>
        <v>D</v>
      </c>
      <c r="AM3" s="49" t="str">
        <f t="shared" si="1"/>
        <v>S</v>
      </c>
      <c r="AN3" s="49" t="str">
        <f t="shared" si="1"/>
        <v>T</v>
      </c>
      <c r="AO3" s="49" t="str">
        <f t="shared" si="1"/>
        <v>Q</v>
      </c>
      <c r="AP3" s="11"/>
      <c r="AQ3" s="49" t="s">
        <v>34</v>
      </c>
      <c r="AR3" s="87" t="s">
        <v>35</v>
      </c>
      <c r="AS3" s="87" t="s">
        <v>36</v>
      </c>
      <c r="AT3" s="49" t="s">
        <v>37</v>
      </c>
      <c r="AU3" s="87" t="s">
        <v>38</v>
      </c>
      <c r="AV3" s="175" t="s">
        <v>39</v>
      </c>
      <c r="AX3" s="236"/>
      <c r="AY3" s="236"/>
      <c r="BA3" s="237"/>
      <c r="BB3" s="237"/>
      <c r="BC3" s="237"/>
    </row>
    <row r="4" spans="1:55" ht="3.95" customHeight="1"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S4" s="13"/>
    </row>
    <row r="5" spans="1:55" ht="48.95" customHeight="1">
      <c r="A5" s="14">
        <v>21811.4</v>
      </c>
      <c r="B5" s="15">
        <v>0.65</v>
      </c>
      <c r="C5" s="223" t="s">
        <v>40</v>
      </c>
      <c r="D5" s="224" t="s">
        <v>84</v>
      </c>
      <c r="E5" s="83"/>
      <c r="F5" s="92" t="str">
        <f>IF(E5=0,"",_xlfn.XLOOKUP(E5,VIGENTE!$K$11:$K$57,VIGENTE!$B$11:$B$57))</f>
        <v/>
      </c>
      <c r="G5" s="83" t="str" cm="1">
        <f t="array" ref="G5">IF(E5=0,"",_xlfn.XLOOKUP(E5,VIGENTE!$K$9:$K$49,VIGENTE!$D$9:$D$49&amp;" - "&amp;VIGENTE!$E$9:$E$49))</f>
        <v/>
      </c>
      <c r="H5" s="93"/>
      <c r="I5" s="93"/>
      <c r="J5" s="170"/>
      <c r="K5" s="179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178"/>
      <c r="AQ5" s="79">
        <f t="shared" ref="AQ5:AQ22" si="2">SUM(K5:AO5)</f>
        <v>0</v>
      </c>
      <c r="AR5" s="171" t="str">
        <f>IFERROR(BA5*BB5,"")</f>
        <v/>
      </c>
      <c r="AS5" s="80" t="str">
        <f>IFERROR(AR5*AQ5,"")</f>
        <v/>
      </c>
      <c r="AT5" s="81">
        <v>0.6</v>
      </c>
      <c r="AU5" s="80" t="str">
        <f>IFERROR(AS5*(1-AT5),AS5)</f>
        <v/>
      </c>
      <c r="AV5" s="80" t="str">
        <f>IFERROR(AU5*0.8,AU5)</f>
        <v/>
      </c>
      <c r="AW5" s="11"/>
      <c r="AX5" s="80" t="str">
        <f t="shared" ref="AX5:AX19" si="3">IFERROR(AV5*20%,"")</f>
        <v/>
      </c>
      <c r="AY5" s="80" t="str">
        <f t="shared" ref="AY5:AY19" si="4">IFERROR(AV5*5%,"")</f>
        <v/>
      </c>
      <c r="BA5" s="84" t="str">
        <f>IFERROR(_xlfn.XLOOKUP(BC5,VIGENTE!$K$11:$K$57,VIGENTE!$N$11:$N$57),"")</f>
        <v/>
      </c>
      <c r="BB5" s="86">
        <v>1.6</v>
      </c>
      <c r="BC5" s="85" t="str">
        <f>IF(E5=0,"",E5)</f>
        <v/>
      </c>
    </row>
    <row r="6" spans="1:55" ht="48.95" customHeight="1">
      <c r="A6" s="14"/>
      <c r="B6" s="15"/>
      <c r="C6" s="223"/>
      <c r="D6" s="224"/>
      <c r="E6" s="83"/>
      <c r="F6" s="92" t="str">
        <f>IF(E6=0,"",_xlfn.XLOOKUP(E6,VIGENTE!$K$11:$K$57,VIGENTE!$B$11:$B$57))</f>
        <v/>
      </c>
      <c r="G6" s="83" t="str" cm="1">
        <f t="array" ref="G6">IF(E6=0,"",_xlfn.XLOOKUP(E6,VIGENTE!$K$9:$K$49,VIGENTE!$D$9:$D$49&amp;" - "&amp;VIGENTE!$E$9:$E$49))</f>
        <v/>
      </c>
      <c r="H6" s="93"/>
      <c r="I6" s="93"/>
      <c r="J6" s="170"/>
      <c r="K6" s="179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178"/>
      <c r="AQ6" s="79">
        <f t="shared" si="2"/>
        <v>0</v>
      </c>
      <c r="AR6" s="171" t="str">
        <f t="shared" ref="AR6:AR8" si="5">IFERROR(BA6*BB6,"")</f>
        <v/>
      </c>
      <c r="AS6" s="80" t="str">
        <f t="shared" ref="AS6:AS8" si="6">IFERROR(AR6*AQ6,"")</f>
        <v/>
      </c>
      <c r="AT6" s="81">
        <f>IF(AT5=0,"",AT5)</f>
        <v>0.6</v>
      </c>
      <c r="AU6" s="80" t="str">
        <f t="shared" ref="AU6:AU8" si="7">IFERROR(AS6*(1-AT6),AS6)</f>
        <v/>
      </c>
      <c r="AV6" s="80" t="str">
        <f t="shared" ref="AV6:AV8" si="8">IFERROR(AU6*0.8,AU6)</f>
        <v/>
      </c>
      <c r="AW6" s="11"/>
      <c r="AX6" s="80" t="str">
        <f t="shared" si="3"/>
        <v/>
      </c>
      <c r="AY6" s="80" t="str">
        <f t="shared" si="4"/>
        <v/>
      </c>
      <c r="BA6" s="84" t="str">
        <f>IFERROR(_xlfn.XLOOKUP(BC6,VIGENTE!$K$11:$K$57,VIGENTE!$N$11:$N$57),"")</f>
        <v/>
      </c>
      <c r="BB6" s="86">
        <v>1.6</v>
      </c>
      <c r="BC6" s="85" t="str">
        <f t="shared" ref="BC6:BC8" si="9">IF(E6=0,"",E6)</f>
        <v/>
      </c>
    </row>
    <row r="7" spans="1:55" ht="48.95" customHeight="1">
      <c r="A7" s="14"/>
      <c r="B7" s="15"/>
      <c r="C7" s="223"/>
      <c r="D7" s="224"/>
      <c r="E7" s="83"/>
      <c r="F7" s="92" t="str">
        <f>IF(E7=0,"",_xlfn.XLOOKUP(E7,VIGENTE!$K$11:$K$57,VIGENTE!$B$11:$B$57))</f>
        <v/>
      </c>
      <c r="G7" s="83" t="str" cm="1">
        <f t="array" ref="G7">IF(E7=0,"",_xlfn.XLOOKUP(E7,VIGENTE!$K$9:$K$49,VIGENTE!$D$9:$D$49&amp;" - "&amp;VIGENTE!$E$9:$E$49))</f>
        <v/>
      </c>
      <c r="H7" s="93"/>
      <c r="I7" s="93"/>
      <c r="J7" s="170"/>
      <c r="K7" s="179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178"/>
      <c r="AQ7" s="79">
        <f t="shared" si="2"/>
        <v>0</v>
      </c>
      <c r="AR7" s="171" t="str">
        <f t="shared" si="5"/>
        <v/>
      </c>
      <c r="AS7" s="80" t="str">
        <f t="shared" si="6"/>
        <v/>
      </c>
      <c r="AT7" s="81">
        <f t="shared" ref="AT7:AT8" si="10">IF(AT6=0,"",AT6)</f>
        <v>0.6</v>
      </c>
      <c r="AU7" s="80" t="str">
        <f t="shared" si="7"/>
        <v/>
      </c>
      <c r="AV7" s="80" t="str">
        <f t="shared" si="8"/>
        <v/>
      </c>
      <c r="AW7" s="11"/>
      <c r="AX7" s="80" t="str">
        <f t="shared" si="3"/>
        <v/>
      </c>
      <c r="AY7" s="80" t="str">
        <f t="shared" si="4"/>
        <v/>
      </c>
      <c r="BA7" s="84" t="str">
        <f>IFERROR(_xlfn.XLOOKUP(BC7,VIGENTE!$K$11:$K$57,VIGENTE!$N$11:$N$57),"")</f>
        <v/>
      </c>
      <c r="BB7" s="86">
        <v>1.6</v>
      </c>
      <c r="BC7" s="85" t="str">
        <f t="shared" si="9"/>
        <v/>
      </c>
    </row>
    <row r="8" spans="1:55" ht="48.95" customHeight="1">
      <c r="A8" s="14"/>
      <c r="B8" s="15"/>
      <c r="C8" s="223"/>
      <c r="D8" s="224"/>
      <c r="E8" s="83"/>
      <c r="F8" s="92" t="str">
        <f>IF(E8=0,"",_xlfn.XLOOKUP(E8,VIGENTE!$K$11:$K$57,VIGENTE!$B$11:$B$57))</f>
        <v/>
      </c>
      <c r="G8" s="83" t="str" cm="1">
        <f t="array" ref="G8">IF(E8=0,"",_xlfn.XLOOKUP(E8,VIGENTE!$K$9:$K$49,VIGENTE!$D$9:$D$49&amp;" - "&amp;VIGENTE!$E$9:$E$49))</f>
        <v/>
      </c>
      <c r="H8" s="93"/>
      <c r="I8" s="93"/>
      <c r="J8" s="170"/>
      <c r="K8" s="179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178"/>
      <c r="AQ8" s="79">
        <f t="shared" si="2"/>
        <v>0</v>
      </c>
      <c r="AR8" s="171" t="str">
        <f t="shared" si="5"/>
        <v/>
      </c>
      <c r="AS8" s="80" t="str">
        <f t="shared" si="6"/>
        <v/>
      </c>
      <c r="AT8" s="81">
        <f t="shared" si="10"/>
        <v>0.6</v>
      </c>
      <c r="AU8" s="80" t="str">
        <f t="shared" si="7"/>
        <v/>
      </c>
      <c r="AV8" s="80" t="str">
        <f t="shared" si="8"/>
        <v/>
      </c>
      <c r="AW8" s="11"/>
      <c r="AX8" s="80" t="str">
        <f t="shared" si="3"/>
        <v/>
      </c>
      <c r="AY8" s="80" t="str">
        <f t="shared" si="4"/>
        <v/>
      </c>
      <c r="BA8" s="84" t="str">
        <f>IFERROR(_xlfn.XLOOKUP(BC8,VIGENTE!$K$11:$K$57,VIGENTE!$N$11:$N$57),"")</f>
        <v/>
      </c>
      <c r="BB8" s="86">
        <v>1.6</v>
      </c>
      <c r="BC8" s="85" t="str">
        <f t="shared" si="9"/>
        <v/>
      </c>
    </row>
    <row r="9" spans="1:55" ht="48.95" customHeight="1">
      <c r="A9" s="14">
        <v>21811.4</v>
      </c>
      <c r="B9" s="15">
        <v>0.65</v>
      </c>
      <c r="C9" s="223"/>
      <c r="D9" s="224"/>
      <c r="E9" s="83"/>
      <c r="F9" s="92" t="str">
        <f>IF(E9=0,"",_xlfn.XLOOKUP(E9,VIGENTE!$K$11:$K$57,VIGENTE!$B$11:$B$57))</f>
        <v/>
      </c>
      <c r="G9" s="83" t="str" cm="1">
        <f t="array" ref="G9">IF(E9=0,"",_xlfn.XLOOKUP(E9,VIGENTE!$K$9:$K$49,VIGENTE!$D$9:$D$49&amp;" - "&amp;VIGENTE!$E$9:$E$49))</f>
        <v/>
      </c>
      <c r="H9" s="93"/>
      <c r="I9" s="93"/>
      <c r="J9" s="170"/>
      <c r="K9" s="179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178"/>
      <c r="AQ9" s="79">
        <f t="shared" si="2"/>
        <v>0</v>
      </c>
      <c r="AR9" s="171" t="str">
        <f>IFERROR(BA9*BB9,"")</f>
        <v/>
      </c>
      <c r="AS9" s="80" t="str">
        <f>IFERROR(AR9*AQ9,"")</f>
        <v/>
      </c>
      <c r="AT9" s="81">
        <v>0.6</v>
      </c>
      <c r="AU9" s="80" t="str">
        <f>IFERROR(AS9*(1-AT9),AS9)</f>
        <v/>
      </c>
      <c r="AV9" s="80" t="str">
        <f>IFERROR(AU9*0.8,AU9)</f>
        <v/>
      </c>
      <c r="AW9" s="11"/>
      <c r="AX9" s="80" t="str">
        <f t="shared" si="3"/>
        <v/>
      </c>
      <c r="AY9" s="80" t="str">
        <f t="shared" si="4"/>
        <v/>
      </c>
      <c r="BA9" s="84" t="str">
        <f>IFERROR(_xlfn.XLOOKUP(BC9,VIGENTE!$K$11:$K$57,VIGENTE!$N$11:$N$57),"")</f>
        <v/>
      </c>
      <c r="BB9" s="86">
        <v>0.75</v>
      </c>
      <c r="BC9" s="85" t="str">
        <f>IF(E9=0,"",E9)</f>
        <v/>
      </c>
    </row>
    <row r="10" spans="1:55" ht="48.95" customHeight="1">
      <c r="A10" s="14"/>
      <c r="B10" s="15"/>
      <c r="C10" s="223"/>
      <c r="D10" s="224"/>
      <c r="E10" s="83"/>
      <c r="F10" s="92" t="str">
        <f>IF(E10=0,"",_xlfn.XLOOKUP(E10,VIGENTE!$K$11:$K$57,VIGENTE!$B$11:$B$57))</f>
        <v/>
      </c>
      <c r="G10" s="83" t="str" cm="1">
        <f t="array" ref="G10">IF(E10=0,"",_xlfn.XLOOKUP(E10,VIGENTE!$K$9:$K$49,VIGENTE!$D$9:$D$49&amp;" - "&amp;VIGENTE!$E$9:$E$49))</f>
        <v/>
      </c>
      <c r="H10" s="93"/>
      <c r="I10" s="93"/>
      <c r="J10" s="170"/>
      <c r="K10" s="179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178"/>
      <c r="AQ10" s="79">
        <f t="shared" si="2"/>
        <v>0</v>
      </c>
      <c r="AR10" s="171" t="str">
        <f t="shared" ref="AR10:AR12" si="11">IFERROR(BA10*BB10,"")</f>
        <v/>
      </c>
      <c r="AS10" s="80" t="str">
        <f t="shared" ref="AS10:AS12" si="12">IFERROR(AR10*AQ10,"")</f>
        <v/>
      </c>
      <c r="AT10" s="81">
        <f>IF(AT9=0,"",AT9)</f>
        <v>0.6</v>
      </c>
      <c r="AU10" s="80" t="str">
        <f t="shared" ref="AU10:AU12" si="13">IFERROR(AS10*(1-AT10),AS10)</f>
        <v/>
      </c>
      <c r="AV10" s="80" t="str">
        <f t="shared" ref="AV10:AV12" si="14">IFERROR(AU10*0.8,AU10)</f>
        <v/>
      </c>
      <c r="AW10" s="11"/>
      <c r="AX10" s="80" t="str">
        <f t="shared" si="3"/>
        <v/>
      </c>
      <c r="AY10" s="80" t="str">
        <f t="shared" si="4"/>
        <v/>
      </c>
      <c r="BA10" s="84" t="str">
        <f>IFERROR(_xlfn.XLOOKUP(BC10,VIGENTE!$K$11:$K$57,VIGENTE!$N$11:$N$57),"")</f>
        <v/>
      </c>
      <c r="BB10" s="86">
        <v>0.75</v>
      </c>
      <c r="BC10" s="85" t="str">
        <f t="shared" ref="BC10:BC12" si="15">IF(E10=0,"",E10)</f>
        <v/>
      </c>
    </row>
    <row r="11" spans="1:55" ht="48.95" customHeight="1">
      <c r="A11" s="14"/>
      <c r="B11" s="15"/>
      <c r="C11" s="223"/>
      <c r="D11" s="224"/>
      <c r="E11" s="83"/>
      <c r="F11" s="92" t="str">
        <f>IF(E11=0,"",_xlfn.XLOOKUP(E11,VIGENTE!$K$11:$K$57,VIGENTE!$B$11:$B$57))</f>
        <v/>
      </c>
      <c r="G11" s="83" t="str" cm="1">
        <f t="array" ref="G11">IF(E11=0,"",_xlfn.XLOOKUP(E11,VIGENTE!$K$9:$K$49,VIGENTE!$D$9:$D$49&amp;" - "&amp;VIGENTE!$E$9:$E$49))</f>
        <v/>
      </c>
      <c r="H11" s="93"/>
      <c r="I11" s="93"/>
      <c r="J11" s="170"/>
      <c r="K11" s="179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178"/>
      <c r="AQ11" s="79">
        <f t="shared" si="2"/>
        <v>0</v>
      </c>
      <c r="AR11" s="171" t="str">
        <f t="shared" si="11"/>
        <v/>
      </c>
      <c r="AS11" s="80" t="str">
        <f t="shared" si="12"/>
        <v/>
      </c>
      <c r="AT11" s="81">
        <f t="shared" ref="AT11:AT12" si="16">IF(AT10=0,"",AT10)</f>
        <v>0.6</v>
      </c>
      <c r="AU11" s="80" t="str">
        <f t="shared" si="13"/>
        <v/>
      </c>
      <c r="AV11" s="80" t="str">
        <f t="shared" si="14"/>
        <v/>
      </c>
      <c r="AW11" s="11"/>
      <c r="AX11" s="80" t="str">
        <f t="shared" si="3"/>
        <v/>
      </c>
      <c r="AY11" s="80" t="str">
        <f t="shared" si="4"/>
        <v/>
      </c>
      <c r="BA11" s="84" t="str">
        <f>IFERROR(_xlfn.XLOOKUP(BC11,VIGENTE!$K$11:$K$57,VIGENTE!$N$11:$N$57),"")</f>
        <v/>
      </c>
      <c r="BB11" s="86">
        <v>0.75</v>
      </c>
      <c r="BC11" s="85" t="str">
        <f t="shared" si="15"/>
        <v/>
      </c>
    </row>
    <row r="12" spans="1:55" ht="48.95" customHeight="1">
      <c r="A12" s="14"/>
      <c r="B12" s="15"/>
      <c r="C12" s="223"/>
      <c r="D12" s="224"/>
      <c r="E12" s="83"/>
      <c r="F12" s="92" t="str">
        <f>IF(E12=0,"",_xlfn.XLOOKUP(E12,VIGENTE!$K$11:$K$57,VIGENTE!$B$11:$B$57))</f>
        <v/>
      </c>
      <c r="G12" s="83" t="str" cm="1">
        <f t="array" ref="G12">IF(E12=0,"",_xlfn.XLOOKUP(E12,VIGENTE!$K$9:$K$49,VIGENTE!$D$9:$D$49&amp;" - "&amp;VIGENTE!$E$9:$E$49))</f>
        <v/>
      </c>
      <c r="H12" s="93"/>
      <c r="I12" s="93"/>
      <c r="J12" s="170"/>
      <c r="K12" s="179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178"/>
      <c r="AQ12" s="79">
        <f t="shared" si="2"/>
        <v>0</v>
      </c>
      <c r="AR12" s="171" t="str">
        <f t="shared" si="11"/>
        <v/>
      </c>
      <c r="AS12" s="80" t="str">
        <f t="shared" si="12"/>
        <v/>
      </c>
      <c r="AT12" s="81">
        <f t="shared" si="16"/>
        <v>0.6</v>
      </c>
      <c r="AU12" s="80" t="str">
        <f t="shared" si="13"/>
        <v/>
      </c>
      <c r="AV12" s="80" t="str">
        <f t="shared" si="14"/>
        <v/>
      </c>
      <c r="AW12" s="11"/>
      <c r="AX12" s="80" t="str">
        <f t="shared" si="3"/>
        <v/>
      </c>
      <c r="AY12" s="80" t="str">
        <f t="shared" si="4"/>
        <v/>
      </c>
      <c r="BA12" s="84" t="str">
        <f>IFERROR(_xlfn.XLOOKUP(BC12,VIGENTE!$K$11:$K$57,VIGENTE!$N$11:$N$57),"")</f>
        <v/>
      </c>
      <c r="BB12" s="86">
        <v>0.75</v>
      </c>
      <c r="BC12" s="85" t="str">
        <f t="shared" si="15"/>
        <v/>
      </c>
    </row>
    <row r="13" spans="1:55" ht="48.95" customHeight="1">
      <c r="A13" s="14">
        <v>21811.4</v>
      </c>
      <c r="B13" s="15">
        <v>0.65</v>
      </c>
      <c r="C13" s="223"/>
      <c r="D13" s="224"/>
      <c r="E13" s="83"/>
      <c r="F13" s="92" t="str">
        <f>IF(E13=0,"",_xlfn.XLOOKUP(E13,VIGENTE!$K$11:$K$57,VIGENTE!$B$11:$B$57))</f>
        <v/>
      </c>
      <c r="G13" s="83" t="str" cm="1">
        <f t="array" ref="G13">IF(E13=0,"",_xlfn.XLOOKUP(E13,VIGENTE!$K$9:$K$49,VIGENTE!$D$9:$D$49&amp;" - "&amp;VIGENTE!$E$9:$E$49))</f>
        <v/>
      </c>
      <c r="H13" s="93"/>
      <c r="I13" s="93"/>
      <c r="J13" s="170"/>
      <c r="K13" s="179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178"/>
      <c r="AQ13" s="79">
        <f t="shared" si="2"/>
        <v>0</v>
      </c>
      <c r="AR13" s="171" t="str">
        <f>IFERROR(BA13*BB13,"")</f>
        <v/>
      </c>
      <c r="AS13" s="80" t="str">
        <f>IFERROR(AR13*AQ13,"")</f>
        <v/>
      </c>
      <c r="AT13" s="81">
        <v>0.6</v>
      </c>
      <c r="AU13" s="80" t="str">
        <f>IFERROR(AS13*(1-AT13),AS13)</f>
        <v/>
      </c>
      <c r="AV13" s="80" t="str">
        <f>IFERROR(AU13*0.8,AU13)</f>
        <v/>
      </c>
      <c r="AW13" s="11"/>
      <c r="AX13" s="80" t="str">
        <f t="shared" si="3"/>
        <v/>
      </c>
      <c r="AY13" s="80" t="str">
        <f t="shared" si="4"/>
        <v/>
      </c>
      <c r="BA13" s="84" t="str">
        <f>IFERROR(_xlfn.XLOOKUP(BC13,VIGENTE!$K$11:$K$57,VIGENTE!$N$11:$N$57),"")</f>
        <v/>
      </c>
      <c r="BB13" s="86">
        <f>0.75*1.3</f>
        <v>0.97500000000000009</v>
      </c>
      <c r="BC13" s="85" t="str">
        <f>IF(E13=0,"",E13)</f>
        <v/>
      </c>
    </row>
    <row r="14" spans="1:55" ht="48.95" customHeight="1">
      <c r="A14" s="14"/>
      <c r="B14" s="15"/>
      <c r="C14" s="223"/>
      <c r="D14" s="224"/>
      <c r="E14" s="83"/>
      <c r="F14" s="92" t="str">
        <f>IF(E14=0,"",_xlfn.XLOOKUP(E14,VIGENTE!$K$11:$K$57,VIGENTE!$B$11:$B$57))</f>
        <v/>
      </c>
      <c r="G14" s="83" t="str" cm="1">
        <f t="array" ref="G14">IF(E14=0,"",_xlfn.XLOOKUP(E14,VIGENTE!$K$9:$K$49,VIGENTE!$D$9:$D$49&amp;" - "&amp;VIGENTE!$E$9:$E$49))</f>
        <v/>
      </c>
      <c r="H14" s="93"/>
      <c r="I14" s="93"/>
      <c r="J14" s="170"/>
      <c r="K14" s="179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178"/>
      <c r="AQ14" s="79">
        <f t="shared" si="2"/>
        <v>0</v>
      </c>
      <c r="AR14" s="171" t="str">
        <f t="shared" ref="AR14:AR22" si="17">IFERROR(BA14*BB14,"")</f>
        <v/>
      </c>
      <c r="AS14" s="80" t="str">
        <f t="shared" ref="AS14:AS22" si="18">IFERROR(AR14*AQ14,"")</f>
        <v/>
      </c>
      <c r="AT14" s="81">
        <f>IF(AT13=0,"",AT13)</f>
        <v>0.6</v>
      </c>
      <c r="AU14" s="80" t="str">
        <f t="shared" ref="AU14:AU22" si="19">IFERROR(AS14*(1-AT14),AS14)</f>
        <v/>
      </c>
      <c r="AV14" s="80" t="str">
        <f t="shared" ref="AV14:AV19" si="20">IFERROR(AU14*0.8,AU14)</f>
        <v/>
      </c>
      <c r="AW14" s="11"/>
      <c r="AX14" s="80" t="str">
        <f t="shared" si="3"/>
        <v/>
      </c>
      <c r="AY14" s="80" t="str">
        <f t="shared" si="4"/>
        <v/>
      </c>
      <c r="BA14" s="84" t="str">
        <f>IFERROR(_xlfn.XLOOKUP(BC14,VIGENTE!$K$11:$K$57,VIGENTE!$N$11:$N$57),"")</f>
        <v/>
      </c>
      <c r="BB14" s="86">
        <v>0.97500000000000009</v>
      </c>
      <c r="BC14" s="85" t="str">
        <f t="shared" ref="BC14:BC22" si="21">IF(E14=0,"",E14)</f>
        <v/>
      </c>
    </row>
    <row r="15" spans="1:55" ht="48.95" customHeight="1">
      <c r="A15" s="14"/>
      <c r="B15" s="15"/>
      <c r="C15" s="223"/>
      <c r="D15" s="224"/>
      <c r="E15" s="83"/>
      <c r="F15" s="92" t="str">
        <f>IF(E15=0,"",_xlfn.XLOOKUP(E15,VIGENTE!$K$11:$K$57,VIGENTE!$B$11:$B$57))</f>
        <v/>
      </c>
      <c r="G15" s="83" t="str" cm="1">
        <f t="array" ref="G15">IF(E15=0,"",_xlfn.XLOOKUP(E15,VIGENTE!$K$9:$K$49,VIGENTE!$D$9:$D$49&amp;" - "&amp;VIGENTE!$E$9:$E$49))</f>
        <v/>
      </c>
      <c r="H15" s="93"/>
      <c r="I15" s="93"/>
      <c r="J15" s="170"/>
      <c r="K15" s="179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178"/>
      <c r="AQ15" s="79">
        <f t="shared" si="2"/>
        <v>0</v>
      </c>
      <c r="AR15" s="171" t="str">
        <f t="shared" si="17"/>
        <v/>
      </c>
      <c r="AS15" s="80" t="str">
        <f t="shared" si="18"/>
        <v/>
      </c>
      <c r="AT15" s="81">
        <f t="shared" ref="AT15:AT20" si="22">IF(AT14=0,"",AT14)</f>
        <v>0.6</v>
      </c>
      <c r="AU15" s="80" t="str">
        <f t="shared" si="19"/>
        <v/>
      </c>
      <c r="AV15" s="80" t="str">
        <f t="shared" si="20"/>
        <v/>
      </c>
      <c r="AW15" s="11"/>
      <c r="AX15" s="80" t="str">
        <f t="shared" si="3"/>
        <v/>
      </c>
      <c r="AY15" s="80" t="str">
        <f t="shared" si="4"/>
        <v/>
      </c>
      <c r="BA15" s="84" t="str">
        <f>IFERROR(_xlfn.XLOOKUP(BC15,VIGENTE!$K$11:$K$57,VIGENTE!$N$11:$N$57),"")</f>
        <v/>
      </c>
      <c r="BB15" s="86">
        <v>0.97500000000000009</v>
      </c>
      <c r="BC15" s="85" t="str">
        <f t="shared" si="21"/>
        <v/>
      </c>
    </row>
    <row r="16" spans="1:55" ht="48.95" hidden="1" customHeight="1">
      <c r="A16" s="14"/>
      <c r="B16" s="15"/>
      <c r="C16" s="223"/>
      <c r="D16" s="224"/>
      <c r="E16" s="83"/>
      <c r="F16" s="92" t="str">
        <f>IF(E16=0,"",_xlfn.XLOOKUP(E16,VIGENTE!$K$11:$K$57,VIGENTE!$B$11:$B$57))</f>
        <v/>
      </c>
      <c r="G16" s="83" t="str" cm="1">
        <f t="array" ref="G16">IF(E16=0,"",_xlfn.XLOOKUP(E16,VIGENTE!$K$9:$K$49,VIGENTE!$D$9:$D$49&amp;" - "&amp;VIGENTE!$E$9:$E$49))</f>
        <v/>
      </c>
      <c r="H16" s="93"/>
      <c r="I16" s="93"/>
      <c r="J16" s="170"/>
      <c r="K16" s="179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178"/>
      <c r="AQ16" s="79">
        <f t="shared" si="2"/>
        <v>0</v>
      </c>
      <c r="AR16" s="171" t="str">
        <f t="shared" si="17"/>
        <v/>
      </c>
      <c r="AS16" s="80" t="str">
        <f t="shared" si="18"/>
        <v/>
      </c>
      <c r="AT16" s="81">
        <f t="shared" si="22"/>
        <v>0.6</v>
      </c>
      <c r="AU16" s="80" t="str">
        <f t="shared" si="19"/>
        <v/>
      </c>
      <c r="AV16" s="80" t="str">
        <f t="shared" si="20"/>
        <v/>
      </c>
      <c r="AW16" s="11"/>
      <c r="AX16" s="80" t="str">
        <f t="shared" si="3"/>
        <v/>
      </c>
      <c r="AY16" s="80" t="str">
        <f t="shared" si="4"/>
        <v/>
      </c>
      <c r="BA16" s="84" t="str">
        <f>IFERROR(_xlfn.XLOOKUP(BC16,VIGENTE!$K$11:$K$57,VIGENTE!$N$11:$N$57),"")</f>
        <v/>
      </c>
      <c r="BB16" s="86">
        <v>0.97500000000000009</v>
      </c>
      <c r="BC16" s="85" t="str">
        <f t="shared" si="21"/>
        <v/>
      </c>
    </row>
    <row r="17" spans="1:55" ht="48.95" hidden="1" customHeight="1">
      <c r="A17" s="14"/>
      <c r="B17" s="15"/>
      <c r="C17" s="223"/>
      <c r="D17" s="224"/>
      <c r="E17" s="83"/>
      <c r="F17" s="92" t="str">
        <f>IF(E17=0,"",_xlfn.XLOOKUP(E17,VIGENTE!$K$11:$K$57,VIGENTE!$B$11:$B$57))</f>
        <v/>
      </c>
      <c r="G17" s="83" t="str" cm="1">
        <f t="array" ref="G17">IF(E17=0,"",_xlfn.XLOOKUP(E17,VIGENTE!$K$9:$K$49,VIGENTE!$D$9:$D$49&amp;" - "&amp;VIGENTE!$E$9:$E$49))</f>
        <v/>
      </c>
      <c r="H17" s="93"/>
      <c r="I17" s="93"/>
      <c r="J17" s="170"/>
      <c r="K17" s="179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178"/>
      <c r="AQ17" s="79">
        <f t="shared" si="2"/>
        <v>0</v>
      </c>
      <c r="AR17" s="171" t="str">
        <f t="shared" si="17"/>
        <v/>
      </c>
      <c r="AS17" s="80" t="str">
        <f t="shared" si="18"/>
        <v/>
      </c>
      <c r="AT17" s="81">
        <f t="shared" si="22"/>
        <v>0.6</v>
      </c>
      <c r="AU17" s="80" t="str">
        <f t="shared" si="19"/>
        <v/>
      </c>
      <c r="AV17" s="80" t="str">
        <f t="shared" si="20"/>
        <v/>
      </c>
      <c r="AW17" s="11"/>
      <c r="AX17" s="80" t="str">
        <f t="shared" si="3"/>
        <v/>
      </c>
      <c r="AY17" s="80" t="str">
        <f t="shared" si="4"/>
        <v/>
      </c>
      <c r="BA17" s="84" t="str">
        <f>IFERROR(_xlfn.XLOOKUP(BC17,VIGENTE!$K$11:$K$57,VIGENTE!$N$11:$N$57),"")</f>
        <v/>
      </c>
      <c r="BB17" s="86">
        <v>1</v>
      </c>
      <c r="BC17" s="85" t="str">
        <f t="shared" si="21"/>
        <v/>
      </c>
    </row>
    <row r="18" spans="1:55" ht="48.95" hidden="1" customHeight="1">
      <c r="A18" s="14"/>
      <c r="B18" s="15"/>
      <c r="C18" s="223"/>
      <c r="D18" s="224"/>
      <c r="E18" s="83"/>
      <c r="F18" s="92" t="str">
        <f>IF(E18=0,"",_xlfn.XLOOKUP(E18,VIGENTE!$K$11:$K$57,VIGENTE!$B$11:$B$57))</f>
        <v/>
      </c>
      <c r="G18" s="83" t="str" cm="1">
        <f t="array" ref="G18">IF(E18=0,"",_xlfn.XLOOKUP(E18,VIGENTE!$K$9:$K$49,VIGENTE!$D$9:$D$49&amp;" - "&amp;VIGENTE!$E$9:$E$49))</f>
        <v/>
      </c>
      <c r="H18" s="93"/>
      <c r="I18" s="93"/>
      <c r="J18" s="170"/>
      <c r="K18" s="179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178"/>
      <c r="AQ18" s="79">
        <f t="shared" si="2"/>
        <v>0</v>
      </c>
      <c r="AR18" s="171" t="str">
        <f t="shared" si="17"/>
        <v/>
      </c>
      <c r="AS18" s="80" t="str">
        <f t="shared" si="18"/>
        <v/>
      </c>
      <c r="AT18" s="81">
        <f t="shared" si="22"/>
        <v>0.6</v>
      </c>
      <c r="AU18" s="80" t="str">
        <f t="shared" si="19"/>
        <v/>
      </c>
      <c r="AV18" s="80" t="str">
        <f t="shared" si="20"/>
        <v/>
      </c>
      <c r="AW18" s="11"/>
      <c r="AX18" s="80" t="str">
        <f t="shared" si="3"/>
        <v/>
      </c>
      <c r="AY18" s="80" t="str">
        <f t="shared" si="4"/>
        <v/>
      </c>
      <c r="BA18" s="84" t="str">
        <f>IFERROR(_xlfn.XLOOKUP(BC18,VIGENTE!$K$11:$K$57,VIGENTE!$N$11:$N$57),"")</f>
        <v/>
      </c>
      <c r="BB18" s="86">
        <v>1</v>
      </c>
      <c r="BC18" s="85" t="str">
        <f t="shared" si="21"/>
        <v/>
      </c>
    </row>
    <row r="19" spans="1:55" ht="48.95" customHeight="1">
      <c r="A19" s="14"/>
      <c r="B19" s="15"/>
      <c r="C19" s="223"/>
      <c r="D19" s="224"/>
      <c r="E19" s="83"/>
      <c r="F19" s="92" t="str">
        <f>IF(E19=0,"",_xlfn.XLOOKUP(E19,VIGENTE!$K$11:$K$57,VIGENTE!$B$11:$B$57))</f>
        <v/>
      </c>
      <c r="G19" s="83" t="s">
        <v>52</v>
      </c>
      <c r="H19" s="93"/>
      <c r="I19" s="93"/>
      <c r="J19" s="170"/>
      <c r="K19" s="179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178"/>
      <c r="AQ19" s="79">
        <f t="shared" si="2"/>
        <v>0</v>
      </c>
      <c r="AR19" s="171" t="str">
        <f t="shared" si="17"/>
        <v/>
      </c>
      <c r="AS19" s="80" t="str">
        <f t="shared" si="18"/>
        <v/>
      </c>
      <c r="AT19" s="81">
        <f t="shared" si="22"/>
        <v>0.6</v>
      </c>
      <c r="AU19" s="80" t="str">
        <f t="shared" si="19"/>
        <v/>
      </c>
      <c r="AV19" s="80" t="str">
        <f t="shared" si="20"/>
        <v/>
      </c>
      <c r="AW19" s="11"/>
      <c r="AX19" s="80" t="str">
        <f t="shared" si="3"/>
        <v/>
      </c>
      <c r="AY19" s="80" t="str">
        <f t="shared" si="4"/>
        <v/>
      </c>
      <c r="BA19" s="84" t="str">
        <f>IFERROR(_xlfn.XLOOKUP(BC19,VIGENTE!$K$11:$K$57,VIGENTE!$N$11:$N$57),"")</f>
        <v/>
      </c>
      <c r="BB19" s="86">
        <v>1</v>
      </c>
      <c r="BC19" s="85" t="str">
        <f t="shared" si="21"/>
        <v/>
      </c>
    </row>
    <row r="20" spans="1:55" ht="48.95" hidden="1" customHeight="1">
      <c r="A20" s="14"/>
      <c r="B20" s="15"/>
      <c r="C20" s="223"/>
      <c r="D20" s="224"/>
      <c r="E20" s="83"/>
      <c r="F20" s="92" t="str">
        <f>IF(E20=0,"",_xlfn.XLOOKUP(E20,VIGENTE!$K$11:$K$57,VIGENTE!$B$11:$B$57))</f>
        <v/>
      </c>
      <c r="G20" s="83" t="str" cm="1">
        <f t="array" ref="G20">IF(E20=0,"",_xlfn.XLOOKUP(E20,VIGENTE!$K$9:$K$49,VIGENTE!$D$9:$D$49&amp;" - "&amp;VIGENTE!$E$9:$E$49))</f>
        <v/>
      </c>
      <c r="H20" s="93"/>
      <c r="I20" s="93"/>
      <c r="J20" s="170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Q20" s="79">
        <f t="shared" si="2"/>
        <v>0</v>
      </c>
      <c r="AR20" s="171" t="str">
        <f t="shared" si="17"/>
        <v/>
      </c>
      <c r="AS20" s="80" t="str">
        <f t="shared" si="18"/>
        <v/>
      </c>
      <c r="AT20" s="81">
        <f t="shared" si="22"/>
        <v>0.6</v>
      </c>
      <c r="AU20" s="80" t="str">
        <f t="shared" si="19"/>
        <v/>
      </c>
      <c r="AV20" s="171"/>
      <c r="AW20" s="11"/>
      <c r="AX20" s="80" t="str">
        <f>IFERROR(AU20*20%,"")</f>
        <v/>
      </c>
      <c r="AY20" s="80" t="str">
        <f>IFERROR(AU20*5%,"")</f>
        <v/>
      </c>
      <c r="BA20" s="84" t="str">
        <f>IFERROR(_xlfn.XLOOKUP(BC20,VIGENTE!$K$11:$K$57,VIGENTE!$L$11:$L$57),"")</f>
        <v/>
      </c>
      <c r="BB20" s="86">
        <v>1</v>
      </c>
      <c r="BC20" s="85" t="str">
        <f t="shared" si="21"/>
        <v/>
      </c>
    </row>
    <row r="21" spans="1:55" ht="48.95" hidden="1" customHeight="1">
      <c r="A21" s="14"/>
      <c r="B21" s="15"/>
      <c r="C21" s="223"/>
      <c r="D21" s="224"/>
      <c r="E21" s="83"/>
      <c r="F21" s="92" t="str">
        <f>IF(E21=0,"",_xlfn.XLOOKUP(E21,VIGENTE!$K$11:$K$57,VIGENTE!$B$11:$B$57))</f>
        <v/>
      </c>
      <c r="G21" s="83" t="str" cm="1">
        <f t="array" ref="G21">IF(E21=0,"",_xlfn.XLOOKUP(E21,VIGENTE!$K$9:$K$49,VIGENTE!$D$9:$D$49&amp;" - "&amp;VIGENTE!$E$9:$E$49))</f>
        <v/>
      </c>
      <c r="H21" s="93"/>
      <c r="I21" s="93"/>
      <c r="J21" s="170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Q21" s="79">
        <f t="shared" si="2"/>
        <v>0</v>
      </c>
      <c r="AR21" s="171" t="str">
        <f t="shared" si="17"/>
        <v/>
      </c>
      <c r="AS21" s="80" t="str">
        <f t="shared" si="18"/>
        <v/>
      </c>
      <c r="AT21" s="81">
        <f>IF(AT20=0,"",AT20)</f>
        <v>0.6</v>
      </c>
      <c r="AU21" s="80" t="str">
        <f t="shared" si="19"/>
        <v/>
      </c>
      <c r="AV21" s="171"/>
      <c r="AW21" s="11"/>
      <c r="AX21" s="80" t="str">
        <f>IFERROR(AU21*20%,"")</f>
        <v/>
      </c>
      <c r="AY21" s="80" t="str">
        <f>IFERROR(AU21*5%,"")</f>
        <v/>
      </c>
      <c r="BA21" s="84" t="str">
        <f>IFERROR(_xlfn.XLOOKUP(BC21,VIGENTE!$K$11:$K$57,VIGENTE!$L$11:$L$57),"")</f>
        <v/>
      </c>
      <c r="BB21" s="86">
        <v>1</v>
      </c>
      <c r="BC21" s="85" t="str">
        <f t="shared" si="21"/>
        <v/>
      </c>
    </row>
    <row r="22" spans="1:55" ht="48.95" hidden="1" customHeight="1">
      <c r="A22" s="14"/>
      <c r="B22" s="15"/>
      <c r="C22" s="223"/>
      <c r="D22" s="224"/>
      <c r="E22" s="83"/>
      <c r="F22" s="92" t="str">
        <f>IF(E22=0,"",_xlfn.XLOOKUP(E22,VIGENTE!$K$11:$K$57,VIGENTE!$B$11:$B$57))</f>
        <v/>
      </c>
      <c r="G22" s="83" t="str" cm="1">
        <f t="array" ref="G22">IF(E22=0,"",_xlfn.XLOOKUP(E22,VIGENTE!$K$9:$K$49,VIGENTE!$D$9:$D$49&amp;" - "&amp;VIGENTE!$E$9:$E$49))</f>
        <v/>
      </c>
      <c r="H22" s="93"/>
      <c r="I22" s="93"/>
      <c r="J22" s="170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Q22" s="79">
        <f t="shared" si="2"/>
        <v>0</v>
      </c>
      <c r="AR22" s="171" t="str">
        <f t="shared" si="17"/>
        <v/>
      </c>
      <c r="AS22" s="80" t="str">
        <f t="shared" si="18"/>
        <v/>
      </c>
      <c r="AT22" s="81">
        <f>IF(AT21=0,"",AT21)</f>
        <v>0.6</v>
      </c>
      <c r="AU22" s="80" t="str">
        <f t="shared" si="19"/>
        <v/>
      </c>
      <c r="AV22" s="171"/>
      <c r="AW22" s="11"/>
      <c r="AX22" s="80" t="str">
        <f>IFERROR(AU22*20%,"")</f>
        <v/>
      </c>
      <c r="AY22" s="80" t="str">
        <f>IFERROR(AU22*5%,"")</f>
        <v/>
      </c>
      <c r="BA22" s="84" t="str">
        <f>IFERROR(_xlfn.XLOOKUP(BC22,VIGENTE!$K$11:$K$57,VIGENTE!$L$11:$L$57),"")</f>
        <v/>
      </c>
      <c r="BB22" s="86">
        <v>1</v>
      </c>
      <c r="BC22" s="85" t="str">
        <f t="shared" si="21"/>
        <v/>
      </c>
    </row>
    <row r="23" spans="1:55" ht="3.95" customHeight="1"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S23" s="16"/>
      <c r="AU23" s="16"/>
      <c r="AV23" s="16"/>
      <c r="AX23" s="17"/>
      <c r="AY23" s="17"/>
      <c r="BA23" s="17"/>
      <c r="BB23" s="17"/>
      <c r="BC23" s="17"/>
    </row>
    <row r="24" spans="1:55" s="18" customFormat="1" ht="32.450000000000003" customHeight="1">
      <c r="D24" s="234" t="s">
        <v>16</v>
      </c>
      <c r="E24" s="235"/>
      <c r="F24" s="235"/>
      <c r="G24" s="235"/>
      <c r="H24" s="235"/>
      <c r="I24" s="235"/>
      <c r="J24" s="19"/>
      <c r="K24" s="49">
        <f t="shared" ref="K24:AO24" si="23">SUM(K5:K22)</f>
        <v>0</v>
      </c>
      <c r="L24" s="49">
        <f t="shared" si="23"/>
        <v>0</v>
      </c>
      <c r="M24" s="49">
        <f t="shared" si="23"/>
        <v>0</v>
      </c>
      <c r="N24" s="49">
        <f t="shared" si="23"/>
        <v>0</v>
      </c>
      <c r="O24" s="49">
        <f t="shared" si="23"/>
        <v>0</v>
      </c>
      <c r="P24" s="49">
        <f t="shared" si="23"/>
        <v>0</v>
      </c>
      <c r="Q24" s="49">
        <f t="shared" si="23"/>
        <v>0</v>
      </c>
      <c r="R24" s="49">
        <f t="shared" si="23"/>
        <v>0</v>
      </c>
      <c r="S24" s="49">
        <f t="shared" si="23"/>
        <v>0</v>
      </c>
      <c r="T24" s="49">
        <f t="shared" si="23"/>
        <v>0</v>
      </c>
      <c r="U24" s="49">
        <f t="shared" si="23"/>
        <v>0</v>
      </c>
      <c r="V24" s="49">
        <f t="shared" si="23"/>
        <v>0</v>
      </c>
      <c r="W24" s="49">
        <f t="shared" si="23"/>
        <v>0</v>
      </c>
      <c r="X24" s="49">
        <f t="shared" si="23"/>
        <v>0</v>
      </c>
      <c r="Y24" s="49">
        <f t="shared" si="23"/>
        <v>0</v>
      </c>
      <c r="Z24" s="49">
        <f t="shared" si="23"/>
        <v>0</v>
      </c>
      <c r="AA24" s="49">
        <f t="shared" si="23"/>
        <v>0</v>
      </c>
      <c r="AB24" s="49">
        <f t="shared" si="23"/>
        <v>0</v>
      </c>
      <c r="AC24" s="49">
        <f t="shared" si="23"/>
        <v>0</v>
      </c>
      <c r="AD24" s="49">
        <f t="shared" si="23"/>
        <v>0</v>
      </c>
      <c r="AE24" s="49">
        <f t="shared" si="23"/>
        <v>0</v>
      </c>
      <c r="AF24" s="49">
        <f t="shared" si="23"/>
        <v>0</v>
      </c>
      <c r="AG24" s="49">
        <f t="shared" si="23"/>
        <v>0</v>
      </c>
      <c r="AH24" s="49">
        <f t="shared" si="23"/>
        <v>0</v>
      </c>
      <c r="AI24" s="49">
        <f t="shared" si="23"/>
        <v>0</v>
      </c>
      <c r="AJ24" s="49">
        <f t="shared" si="23"/>
        <v>0</v>
      </c>
      <c r="AK24" s="49">
        <f t="shared" si="23"/>
        <v>0</v>
      </c>
      <c r="AL24" s="49">
        <f t="shared" si="23"/>
        <v>0</v>
      </c>
      <c r="AM24" s="49">
        <f t="shared" si="23"/>
        <v>0</v>
      </c>
      <c r="AN24" s="49">
        <f t="shared" si="23"/>
        <v>0</v>
      </c>
      <c r="AO24" s="49">
        <f t="shared" si="23"/>
        <v>0</v>
      </c>
      <c r="AP24" s="11"/>
      <c r="AQ24" s="89">
        <f>SUM(AQ4:AQ22)</f>
        <v>0</v>
      </c>
      <c r="AR24" s="90"/>
      <c r="AS24" s="88">
        <f>SUM(AS4:AS22)</f>
        <v>0</v>
      </c>
      <c r="AT24" s="91"/>
      <c r="AU24" s="88">
        <f>SUM(AU5:AU22)</f>
        <v>0</v>
      </c>
      <c r="AV24" s="88">
        <f>SUM(AV5:AV22)</f>
        <v>0</v>
      </c>
      <c r="AW24" s="22"/>
      <c r="AX24" s="88">
        <f>SUM(AX5:AX22)</f>
        <v>0</v>
      </c>
      <c r="AY24" s="88">
        <f>SUM(AY5:AY22)</f>
        <v>0</v>
      </c>
      <c r="AZ24" s="22"/>
      <c r="BA24" s="22"/>
      <c r="BB24" s="22"/>
      <c r="BC24" s="22"/>
    </row>
    <row r="25" spans="1:55" ht="3.95" customHeight="1"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U25" s="17"/>
      <c r="AV25" s="17"/>
      <c r="AX25" s="17"/>
      <c r="AY25" s="17"/>
      <c r="BA25" s="17"/>
      <c r="BB25" s="17"/>
      <c r="BC25" s="17"/>
    </row>
    <row r="26" spans="1:55" ht="24.95" customHeight="1">
      <c r="D26" s="20"/>
      <c r="H26" s="20"/>
      <c r="AQ26" s="184"/>
      <c r="AS26" s="184"/>
      <c r="AT26" s="184"/>
      <c r="AU26" s="184"/>
      <c r="AV26" s="184"/>
      <c r="AW26" s="184"/>
      <c r="AX26" s="184"/>
      <c r="AY26" s="184"/>
    </row>
    <row r="27" spans="1:55" ht="20.100000000000001" customHeight="1">
      <c r="D27" s="60" t="s">
        <v>53</v>
      </c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</row>
    <row r="28" spans="1:55" ht="20.100000000000001" customHeight="1">
      <c r="D28" s="57" t="s">
        <v>54</v>
      </c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</row>
    <row r="29" spans="1:55" ht="20.100000000000001" customHeight="1">
      <c r="D29" s="57" t="s">
        <v>55</v>
      </c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173"/>
      <c r="AW29" s="53"/>
      <c r="AX29" s="53"/>
      <c r="AY29" s="53"/>
    </row>
    <row r="30" spans="1:55" ht="20.100000000000001" customHeight="1">
      <c r="D30" s="58" t="s">
        <v>56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174"/>
      <c r="AW30" s="52"/>
      <c r="AX30" s="52"/>
      <c r="AY30" s="52"/>
    </row>
    <row r="31" spans="1:55" ht="20.100000000000001" customHeight="1">
      <c r="D31" s="58" t="s">
        <v>57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</row>
    <row r="32" spans="1:55" ht="18">
      <c r="D32" s="59" t="s">
        <v>58</v>
      </c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176"/>
      <c r="AW32" s="55"/>
      <c r="AX32" s="55"/>
      <c r="AY32" s="55"/>
    </row>
    <row r="33" spans="4:51" ht="18">
      <c r="D33" s="58" t="s">
        <v>59</v>
      </c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177"/>
      <c r="AW33" s="54"/>
      <c r="AX33" s="54"/>
      <c r="AY33" s="54"/>
    </row>
    <row r="34" spans="4:51" ht="18">
      <c r="D34" s="58" t="s">
        <v>60</v>
      </c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</row>
    <row r="35" spans="4:51" ht="18">
      <c r="D35" s="58" t="s">
        <v>61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</row>
    <row r="36" spans="4:51" ht="18">
      <c r="D36" s="58" t="s">
        <v>62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181"/>
      <c r="AW36" s="181" t="e">
        <f>AY18/AR18</f>
        <v>#VALUE!</v>
      </c>
      <c r="AX36" s="52"/>
      <c r="AY36" s="52"/>
    </row>
    <row r="37" spans="4:51" ht="18">
      <c r="D37" s="58" t="s">
        <v>63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181"/>
      <c r="AW37" s="52"/>
      <c r="AX37" s="52"/>
      <c r="AY37" s="52"/>
    </row>
    <row r="38" spans="4:51" ht="18">
      <c r="D38" s="58" t="s">
        <v>64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181"/>
      <c r="AW38" s="52"/>
      <c r="AX38" s="52"/>
      <c r="AY38" s="52"/>
    </row>
    <row r="39" spans="4:51" ht="18.75">
      <c r="D39" s="56" t="s">
        <v>65</v>
      </c>
    </row>
    <row r="40" spans="4:51">
      <c r="AR40" s="21"/>
      <c r="AS40" s="21"/>
    </row>
    <row r="42" spans="4:51">
      <c r="AR42" s="21"/>
      <c r="AS42" s="21"/>
    </row>
    <row r="44" spans="4:51">
      <c r="AR44" s="21"/>
      <c r="AS44" s="21"/>
    </row>
    <row r="46" spans="4:51">
      <c r="AR46" s="21"/>
      <c r="AS46" s="21"/>
    </row>
    <row r="48" spans="4:51">
      <c r="AR48" s="21"/>
      <c r="AS48" s="21"/>
    </row>
    <row r="50" spans="1:55">
      <c r="AR50" s="21"/>
      <c r="AS50" s="21"/>
    </row>
    <row r="52" spans="1:55">
      <c r="AR52" s="21"/>
      <c r="AS52" s="21"/>
    </row>
    <row r="54" spans="1:55" s="11" customFormat="1">
      <c r="A54" s="13"/>
      <c r="B54" s="13"/>
      <c r="C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R54" s="21"/>
      <c r="AS54" s="21"/>
      <c r="AU54" s="13"/>
      <c r="AV54" s="13"/>
      <c r="AW54" s="13"/>
      <c r="AX54" s="13"/>
      <c r="AY54" s="13"/>
      <c r="AZ54" s="13"/>
      <c r="BA54" s="13"/>
      <c r="BB54" s="13"/>
      <c r="BC54" s="13"/>
    </row>
  </sheetData>
  <mergeCells count="19">
    <mergeCell ref="D24:I24"/>
    <mergeCell ref="AY1:AY3"/>
    <mergeCell ref="BA1:BA3"/>
    <mergeCell ref="BB1:BB3"/>
    <mergeCell ref="BC1:BC3"/>
    <mergeCell ref="K1:AO1"/>
    <mergeCell ref="AQ1:AV2"/>
    <mergeCell ref="AX1:AX3"/>
    <mergeCell ref="C5:C22"/>
    <mergeCell ref="D5:D22"/>
    <mergeCell ref="G1:G3"/>
    <mergeCell ref="H1:H3"/>
    <mergeCell ref="I1:I3"/>
    <mergeCell ref="F1:F3"/>
    <mergeCell ref="A1:A3"/>
    <mergeCell ref="B1:B3"/>
    <mergeCell ref="C1:C3"/>
    <mergeCell ref="D1:D3"/>
    <mergeCell ref="E1:E3"/>
  </mergeCells>
  <dataValidations count="1">
    <dataValidation showInputMessage="1" showErrorMessage="1" sqref="F5 F9 F13" xr:uid="{112DA8B5-1E7F-49EB-A927-0D4B8B680C8C}"/>
  </dataValidations>
  <pageMargins left="0.511811024" right="0.511811024" top="0.78740157499999996" bottom="0.78740157499999996" header="0.31496062000000002" footer="0.31496062000000002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CBD03F-AF5F-4FFC-BBE7-672666752EEC}">
          <x14:formula1>
            <xm:f>VIGENTE!$K$11:$K$57</xm:f>
          </x14:formula1>
          <xm:sqref>E5:E22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6B9A8-CA80-4FA1-86FA-3D0D11283864}">
  <dimension ref="A1:BC58"/>
  <sheetViews>
    <sheetView showGridLines="0" tabSelected="1" zoomScale="60" zoomScaleNormal="6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8.85546875" defaultRowHeight="12.75"/>
  <cols>
    <col min="1" max="1" width="8.42578125" style="13" hidden="1" customWidth="1"/>
    <col min="2" max="2" width="10.42578125" style="13" hidden="1" customWidth="1"/>
    <col min="3" max="3" width="8.140625" style="13" customWidth="1"/>
    <col min="4" max="4" width="37.42578125" style="11" customWidth="1"/>
    <col min="5" max="5" width="51.85546875" style="11" bestFit="1" customWidth="1"/>
    <col min="6" max="6" width="20.5703125" style="11" customWidth="1"/>
    <col min="7" max="7" width="25.140625" style="11" bestFit="1" customWidth="1"/>
    <col min="8" max="8" width="64.85546875" style="11" bestFit="1" customWidth="1"/>
    <col min="9" max="9" width="11.85546875" style="11" customWidth="1"/>
    <col min="10" max="10" width="0.85546875" style="11" customWidth="1"/>
    <col min="11" max="22" width="5.7109375" style="13" hidden="1" customWidth="1"/>
    <col min="23" max="41" width="5.7109375" style="13" customWidth="1"/>
    <col min="42" max="42" width="0.85546875" style="11" customWidth="1"/>
    <col min="43" max="43" width="9.5703125" style="11" bestFit="1" customWidth="1"/>
    <col min="44" max="44" width="30.85546875" style="11" customWidth="1"/>
    <col min="45" max="45" width="35.85546875" style="11" customWidth="1"/>
    <col min="46" max="46" width="18.28515625" style="11" customWidth="1"/>
    <col min="47" max="47" width="35.85546875" style="13" customWidth="1"/>
    <col min="48" max="48" width="35.85546875" style="13" hidden="1" customWidth="1"/>
    <col min="49" max="49" width="1.140625" style="13" hidden="1" customWidth="1"/>
    <col min="50" max="51" width="31.140625" style="13" hidden="1" customWidth="1"/>
    <col min="52" max="52" width="1.140625" style="13" customWidth="1"/>
    <col min="53" max="53" width="16.85546875" style="13" customWidth="1"/>
    <col min="54" max="54" width="13.140625" style="13" customWidth="1"/>
    <col min="55" max="55" width="41.5703125" style="13" bestFit="1" customWidth="1"/>
    <col min="56" max="16384" width="8.85546875" style="13"/>
  </cols>
  <sheetData>
    <row r="1" spans="1:55" s="12" customFormat="1" ht="39.950000000000003" customHeight="1">
      <c r="A1" s="209" t="s">
        <v>17</v>
      </c>
      <c r="B1" s="212" t="s">
        <v>18</v>
      </c>
      <c r="C1" s="214" t="s">
        <v>19</v>
      </c>
      <c r="D1" s="217" t="s">
        <v>20</v>
      </c>
      <c r="E1" s="220" t="s">
        <v>21</v>
      </c>
      <c r="F1" s="231" t="s">
        <v>22</v>
      </c>
      <c r="G1" s="220" t="s">
        <v>23</v>
      </c>
      <c r="H1" s="225" t="s">
        <v>3</v>
      </c>
      <c r="I1" s="228" t="s">
        <v>24</v>
      </c>
      <c r="J1" s="10"/>
      <c r="K1" s="234" t="s">
        <v>14</v>
      </c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8"/>
      <c r="W1" s="234" t="s">
        <v>15</v>
      </c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8"/>
      <c r="AP1" s="11"/>
      <c r="AQ1" s="239" t="s">
        <v>16</v>
      </c>
      <c r="AR1" s="240"/>
      <c r="AS1" s="240"/>
      <c r="AT1" s="240"/>
      <c r="AU1" s="240"/>
      <c r="AV1" s="241"/>
      <c r="AX1" s="236" t="s">
        <v>25</v>
      </c>
      <c r="AY1" s="236" t="s">
        <v>26</v>
      </c>
      <c r="BA1" s="237" t="s">
        <v>27</v>
      </c>
      <c r="BB1" s="237" t="s">
        <v>28</v>
      </c>
      <c r="BC1" s="237" t="s">
        <v>29</v>
      </c>
    </row>
    <row r="2" spans="1:55" s="12" customFormat="1" ht="39.950000000000003" customHeight="1">
      <c r="A2" s="210"/>
      <c r="B2" s="213"/>
      <c r="C2" s="215"/>
      <c r="D2" s="218"/>
      <c r="E2" s="221"/>
      <c r="F2" s="232"/>
      <c r="G2" s="221"/>
      <c r="H2" s="226"/>
      <c r="I2" s="229"/>
      <c r="J2" s="10"/>
      <c r="K2" s="49">
        <v>20</v>
      </c>
      <c r="L2" s="49">
        <f>K2+1</f>
        <v>21</v>
      </c>
      <c r="M2" s="49">
        <f t="shared" ref="M2:U2" si="0">L2+1</f>
        <v>22</v>
      </c>
      <c r="N2" s="49">
        <f t="shared" si="0"/>
        <v>23</v>
      </c>
      <c r="O2" s="49">
        <f t="shared" si="0"/>
        <v>24</v>
      </c>
      <c r="P2" s="49">
        <f t="shared" si="0"/>
        <v>25</v>
      </c>
      <c r="Q2" s="49">
        <f t="shared" si="0"/>
        <v>26</v>
      </c>
      <c r="R2" s="49">
        <f t="shared" si="0"/>
        <v>27</v>
      </c>
      <c r="S2" s="49">
        <f t="shared" si="0"/>
        <v>28</v>
      </c>
      <c r="T2" s="49">
        <f t="shared" si="0"/>
        <v>29</v>
      </c>
      <c r="U2" s="49">
        <f t="shared" si="0"/>
        <v>30</v>
      </c>
      <c r="V2" s="49">
        <v>31</v>
      </c>
      <c r="W2" s="49">
        <v>1</v>
      </c>
      <c r="X2" s="49">
        <v>2</v>
      </c>
      <c r="Y2" s="49">
        <f t="shared" ref="Y2:AL2" si="1">X2+1</f>
        <v>3</v>
      </c>
      <c r="Z2" s="49">
        <f t="shared" si="1"/>
        <v>4</v>
      </c>
      <c r="AA2" s="49">
        <f t="shared" si="1"/>
        <v>5</v>
      </c>
      <c r="AB2" s="49">
        <f t="shared" si="1"/>
        <v>6</v>
      </c>
      <c r="AC2" s="49">
        <f t="shared" si="1"/>
        <v>7</v>
      </c>
      <c r="AD2" s="49">
        <f t="shared" si="1"/>
        <v>8</v>
      </c>
      <c r="AE2" s="49">
        <f t="shared" si="1"/>
        <v>9</v>
      </c>
      <c r="AF2" s="49">
        <f t="shared" si="1"/>
        <v>10</v>
      </c>
      <c r="AG2" s="49">
        <f t="shared" si="1"/>
        <v>11</v>
      </c>
      <c r="AH2" s="49">
        <f t="shared" si="1"/>
        <v>12</v>
      </c>
      <c r="AI2" s="49">
        <f t="shared" si="1"/>
        <v>13</v>
      </c>
      <c r="AJ2" s="49">
        <f t="shared" si="1"/>
        <v>14</v>
      </c>
      <c r="AK2" s="49">
        <f t="shared" si="1"/>
        <v>15</v>
      </c>
      <c r="AL2" s="191">
        <f t="shared" si="1"/>
        <v>16</v>
      </c>
      <c r="AM2" s="49">
        <v>1</v>
      </c>
      <c r="AN2" s="49">
        <f t="shared" ref="AN2:AO2" si="2">AM2+1</f>
        <v>2</v>
      </c>
      <c r="AO2" s="49">
        <f t="shared" si="2"/>
        <v>3</v>
      </c>
      <c r="AP2" s="11"/>
      <c r="AQ2" s="242"/>
      <c r="AR2" s="243"/>
      <c r="AS2" s="243"/>
      <c r="AT2" s="243"/>
      <c r="AU2" s="243"/>
      <c r="AV2" s="244"/>
      <c r="AX2" s="236"/>
      <c r="AY2" s="236"/>
      <c r="BA2" s="237"/>
      <c r="BB2" s="237"/>
      <c r="BC2" s="237"/>
    </row>
    <row r="3" spans="1:55" s="12" customFormat="1" ht="44.45" customHeight="1">
      <c r="A3" s="211"/>
      <c r="B3" s="211"/>
      <c r="C3" s="216"/>
      <c r="D3" s="219"/>
      <c r="E3" s="222"/>
      <c r="F3" s="233"/>
      <c r="G3" s="222"/>
      <c r="H3" s="227"/>
      <c r="I3" s="230"/>
      <c r="J3" s="10"/>
      <c r="K3" s="49" t="s">
        <v>30</v>
      </c>
      <c r="L3" s="49" t="s">
        <v>31</v>
      </c>
      <c r="M3" s="49" t="s">
        <v>32</v>
      </c>
      <c r="N3" s="49" t="s">
        <v>32</v>
      </c>
      <c r="O3" s="49" t="s">
        <v>30</v>
      </c>
      <c r="P3" s="50" t="s">
        <v>30</v>
      </c>
      <c r="Q3" s="50" t="s">
        <v>33</v>
      </c>
      <c r="R3" s="49" t="str">
        <f>K3</f>
        <v>S</v>
      </c>
      <c r="S3" s="49" t="str">
        <f t="shared" ref="S3:AO3" si="3">L3</f>
        <v>T</v>
      </c>
      <c r="T3" s="49" t="str">
        <f t="shared" si="3"/>
        <v>Q</v>
      </c>
      <c r="U3" s="49" t="str">
        <f t="shared" si="3"/>
        <v>Q</v>
      </c>
      <c r="V3" s="49" t="str">
        <f t="shared" si="3"/>
        <v>S</v>
      </c>
      <c r="W3" s="50" t="str">
        <f t="shared" si="3"/>
        <v>S</v>
      </c>
      <c r="X3" s="50" t="str">
        <f t="shared" si="3"/>
        <v>D</v>
      </c>
      <c r="Y3" s="49" t="str">
        <f t="shared" si="3"/>
        <v>S</v>
      </c>
      <c r="Z3" s="49" t="str">
        <f t="shared" si="3"/>
        <v>T</v>
      </c>
      <c r="AA3" s="49" t="str">
        <f t="shared" si="3"/>
        <v>Q</v>
      </c>
      <c r="AB3" s="49" t="str">
        <f t="shared" si="3"/>
        <v>Q</v>
      </c>
      <c r="AC3" s="49" t="str">
        <f t="shared" si="3"/>
        <v>S</v>
      </c>
      <c r="AD3" s="50" t="str">
        <f t="shared" si="3"/>
        <v>S</v>
      </c>
      <c r="AE3" s="50" t="str">
        <f t="shared" si="3"/>
        <v>D</v>
      </c>
      <c r="AF3" s="49" t="str">
        <f t="shared" si="3"/>
        <v>S</v>
      </c>
      <c r="AG3" s="49" t="str">
        <f t="shared" si="3"/>
        <v>T</v>
      </c>
      <c r="AH3" s="49" t="str">
        <f t="shared" si="3"/>
        <v>Q</v>
      </c>
      <c r="AI3" s="49" t="str">
        <f t="shared" si="3"/>
        <v>Q</v>
      </c>
      <c r="AJ3" s="49" t="str">
        <f t="shared" si="3"/>
        <v>S</v>
      </c>
      <c r="AK3" s="50" t="str">
        <f t="shared" si="3"/>
        <v>S</v>
      </c>
      <c r="AL3" s="50" t="str">
        <f t="shared" si="3"/>
        <v>D</v>
      </c>
      <c r="AM3" s="49" t="str">
        <f t="shared" si="3"/>
        <v>S</v>
      </c>
      <c r="AN3" s="49" t="str">
        <f t="shared" si="3"/>
        <v>T</v>
      </c>
      <c r="AO3" s="49" t="str">
        <f t="shared" si="3"/>
        <v>Q</v>
      </c>
      <c r="AP3" s="11"/>
      <c r="AQ3" s="49" t="s">
        <v>34</v>
      </c>
      <c r="AR3" s="87" t="s">
        <v>35</v>
      </c>
      <c r="AS3" s="87" t="s">
        <v>36</v>
      </c>
      <c r="AT3" s="49" t="s">
        <v>37</v>
      </c>
      <c r="AU3" s="87" t="s">
        <v>38</v>
      </c>
      <c r="AV3" s="175" t="s">
        <v>39</v>
      </c>
      <c r="AX3" s="236"/>
      <c r="AY3" s="236"/>
      <c r="BA3" s="237"/>
      <c r="BB3" s="237"/>
      <c r="BC3" s="237"/>
    </row>
    <row r="4" spans="1:55" ht="3.95" customHeight="1"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S4" s="13"/>
    </row>
    <row r="5" spans="1:55" ht="48.95" customHeight="1">
      <c r="A5" s="14">
        <v>21811.4</v>
      </c>
      <c r="B5" s="15">
        <v>0.65</v>
      </c>
      <c r="C5" s="223" t="s">
        <v>40</v>
      </c>
      <c r="D5" s="224" t="s">
        <v>89</v>
      </c>
      <c r="E5" s="83" t="s">
        <v>41</v>
      </c>
      <c r="F5" s="92" t="str">
        <f>IF(E5=0,"",_xlfn.XLOOKUP(E5,VIGENTE!$K$11:$K$57,VIGENTE!$B$11:$B$57))</f>
        <v>SEG/SEX</v>
      </c>
      <c r="G5" s="83" t="str" cm="1">
        <f t="array" ref="G5">IF(E5=0,"",_xlfn.XLOOKUP(E5,VIGENTE!$K$9:$K$49,VIGENTE!$D$9:$D$49&amp;" - "&amp;VIGENTE!$E$9:$E$49))</f>
        <v>06H30 - 08H30</v>
      </c>
      <c r="H5" s="93" t="s">
        <v>90</v>
      </c>
      <c r="I5" s="93" t="s">
        <v>85</v>
      </c>
      <c r="J5" s="170"/>
      <c r="K5" s="179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>
        <v>1</v>
      </c>
      <c r="AD5" s="82"/>
      <c r="AE5" s="82"/>
      <c r="AF5" s="82"/>
      <c r="AG5" s="82"/>
      <c r="AH5" s="82"/>
      <c r="AI5" s="82"/>
      <c r="AJ5" s="82">
        <v>1</v>
      </c>
      <c r="AK5" s="82"/>
      <c r="AL5" s="82"/>
      <c r="AM5" s="82"/>
      <c r="AN5" s="82"/>
      <c r="AO5" s="178"/>
      <c r="AQ5" s="79">
        <f t="shared" ref="AQ5:AQ22" si="4">SUM(K5:AO5)</f>
        <v>2</v>
      </c>
      <c r="AR5" s="171">
        <f>IFERROR(BA5*BB5,"")</f>
        <v>3902.25</v>
      </c>
      <c r="AS5" s="80">
        <f>IFERROR(AR5*AQ5,"")</f>
        <v>7804.5</v>
      </c>
      <c r="AT5" s="81">
        <v>0.7</v>
      </c>
      <c r="AU5" s="80">
        <f>IFERROR(AS5*(1-AT5),AS5)</f>
        <v>2341.3500000000004</v>
      </c>
      <c r="AV5" s="80">
        <f>IFERROR(AU5*0.8,AU5)</f>
        <v>1873.0800000000004</v>
      </c>
      <c r="AW5" s="11"/>
      <c r="AX5" s="80"/>
      <c r="AY5" s="80"/>
      <c r="BA5" s="84">
        <f>IFERROR(_xlfn.XLOOKUP(BC5,VIGENTE!$K$11:$K$57,VIGENTE!$N$11:$N$57),"")</f>
        <v>10406</v>
      </c>
      <c r="BB5" s="86">
        <v>0.375</v>
      </c>
      <c r="BC5" s="85" t="str">
        <f>IF(E5=0,"",E5)</f>
        <v>RJ NO AR</v>
      </c>
    </row>
    <row r="6" spans="1:55" ht="48.95" customHeight="1">
      <c r="A6" s="14"/>
      <c r="B6" s="15"/>
      <c r="C6" s="223"/>
      <c r="D6" s="224"/>
      <c r="E6" s="83" t="s">
        <v>44</v>
      </c>
      <c r="F6" s="92" t="str">
        <f>IF(E6=0,"",_xlfn.XLOOKUP(E6,VIGENTE!$K$11:$K$57,VIGENTE!$B$11:$B$57))</f>
        <v>SEG/SEX</v>
      </c>
      <c r="G6" s="83" t="str" cm="1">
        <f t="array" ref="G6">IF(E6=0,"",_xlfn.XLOOKUP(E6,VIGENTE!$K$9:$K$49,VIGENTE!$D$9:$D$49&amp;" - "&amp;VIGENTE!$E$9:$E$49))</f>
        <v>11H30 - 15H30</v>
      </c>
      <c r="H6" s="93" t="s">
        <v>90</v>
      </c>
      <c r="I6" s="93" t="s">
        <v>85</v>
      </c>
      <c r="J6" s="170"/>
      <c r="K6" s="179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>
        <v>1</v>
      </c>
      <c r="AD6" s="82"/>
      <c r="AE6" s="82"/>
      <c r="AF6" s="82"/>
      <c r="AG6" s="82"/>
      <c r="AH6" s="82"/>
      <c r="AI6" s="82"/>
      <c r="AJ6" s="82">
        <v>1</v>
      </c>
      <c r="AK6" s="82"/>
      <c r="AL6" s="82"/>
      <c r="AM6" s="82"/>
      <c r="AN6" s="82"/>
      <c r="AO6" s="178"/>
      <c r="AQ6" s="79">
        <f t="shared" si="4"/>
        <v>2</v>
      </c>
      <c r="AR6" s="171">
        <f t="shared" ref="AR6:AR8" si="5">IFERROR(BA6*BB6,"")</f>
        <v>12597.375</v>
      </c>
      <c r="AS6" s="80">
        <f t="shared" ref="AS6:AS8" si="6">IFERROR(AR6*AQ6,"")</f>
        <v>25194.75</v>
      </c>
      <c r="AT6" s="81">
        <f>IF(AT5=0,"",AT5)</f>
        <v>0.7</v>
      </c>
      <c r="AU6" s="80">
        <f t="shared" ref="AU6:AU8" si="7">IFERROR(AS6*(1-AT6),AS6)</f>
        <v>7558.4250000000011</v>
      </c>
      <c r="AV6" s="80">
        <f t="shared" ref="AV6:AV8" si="8">IFERROR(AU6*0.8,AU6)</f>
        <v>6046.7400000000016</v>
      </c>
      <c r="AW6" s="11"/>
      <c r="AX6" s="80"/>
      <c r="AY6" s="80"/>
      <c r="BA6" s="84">
        <f>IFERROR(_xlfn.XLOOKUP(BC6,VIGENTE!$K$11:$K$57,VIGENTE!$N$11:$N$57),"")</f>
        <v>33593</v>
      </c>
      <c r="BB6" s="86">
        <v>0.375</v>
      </c>
      <c r="BC6" s="85" t="str">
        <f t="shared" ref="BC6:BC8" si="9">IF(E6=0,"",E6)</f>
        <v>BALANÇO GERAL RJ</v>
      </c>
    </row>
    <row r="7" spans="1:55" ht="48.95" customHeight="1">
      <c r="A7" s="14"/>
      <c r="B7" s="15"/>
      <c r="C7" s="223"/>
      <c r="D7" s="224"/>
      <c r="E7" s="83" t="s">
        <v>45</v>
      </c>
      <c r="F7" s="92" t="str">
        <f>IF(E7=0,"",_xlfn.XLOOKUP(E7,VIGENTE!$K$11:$K$57,VIGENTE!$B$11:$B$57))</f>
        <v>SÁB</v>
      </c>
      <c r="G7" s="83" t="str" cm="1">
        <f t="array" ref="G7">IF(E7=0,"",_xlfn.XLOOKUP(E7,VIGENTE!$K$9:$K$49,VIGENTE!$D$9:$D$49&amp;" - "&amp;VIGENTE!$E$9:$E$49))</f>
        <v>13H00 - 15H00</v>
      </c>
      <c r="H7" s="93" t="s">
        <v>90</v>
      </c>
      <c r="I7" s="93" t="s">
        <v>85</v>
      </c>
      <c r="J7" s="170"/>
      <c r="K7" s="179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>
        <v>1</v>
      </c>
      <c r="AE7" s="82"/>
      <c r="AF7" s="82"/>
      <c r="AG7" s="82"/>
      <c r="AH7" s="82"/>
      <c r="AI7" s="82"/>
      <c r="AJ7" s="82"/>
      <c r="AK7" s="82">
        <v>1</v>
      </c>
      <c r="AL7" s="82"/>
      <c r="AM7" s="82"/>
      <c r="AN7" s="82"/>
      <c r="AO7" s="178"/>
      <c r="AQ7" s="79">
        <f t="shared" si="4"/>
        <v>2</v>
      </c>
      <c r="AR7" s="171">
        <f t="shared" si="5"/>
        <v>9714</v>
      </c>
      <c r="AS7" s="80">
        <f t="shared" si="6"/>
        <v>19428</v>
      </c>
      <c r="AT7" s="81">
        <f t="shared" ref="AT7:AT8" si="10">IF(AT6=0,"",AT6)</f>
        <v>0.7</v>
      </c>
      <c r="AU7" s="80">
        <f t="shared" si="7"/>
        <v>5828.4000000000005</v>
      </c>
      <c r="AV7" s="80">
        <f t="shared" si="8"/>
        <v>4662.72</v>
      </c>
      <c r="AW7" s="11"/>
      <c r="AX7" s="80"/>
      <c r="AY7" s="80"/>
      <c r="BA7" s="84">
        <f>IFERROR(_xlfn.XLOOKUP(BC7,VIGENTE!$K$11:$K$57,VIGENTE!$N$11:$N$57),"")</f>
        <v>25904</v>
      </c>
      <c r="BB7" s="86">
        <v>0.375</v>
      </c>
      <c r="BC7" s="85" t="str">
        <f t="shared" si="9"/>
        <v>RIO BOM DEMAIS</v>
      </c>
    </row>
    <row r="8" spans="1:55" ht="48.95" hidden="1" customHeight="1">
      <c r="A8" s="14"/>
      <c r="B8" s="15"/>
      <c r="C8" s="223"/>
      <c r="D8" s="224"/>
      <c r="E8" s="83" t="s">
        <v>46</v>
      </c>
      <c r="F8" s="92" t="str">
        <f>IF(E8=0,"",_xlfn.XLOOKUP(E8,VIGENTE!$K$11:$K$57,VIGENTE!$B$11:$B$57))</f>
        <v>DOM</v>
      </c>
      <c r="G8" s="83" t="str" cm="1">
        <f t="array" ref="G8">IF(E8=0,"",_xlfn.XLOOKUP(E8,VIGENTE!$K$9:$K$49,VIGENTE!$D$9:$D$49&amp;" - "&amp;VIGENTE!$E$9:$E$49))</f>
        <v>10H00 - 10H30</v>
      </c>
      <c r="H8" s="93" t="s">
        <v>42</v>
      </c>
      <c r="I8" s="93" t="s">
        <v>43</v>
      </c>
      <c r="J8" s="170"/>
      <c r="K8" s="179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178"/>
      <c r="AQ8" s="79">
        <f t="shared" si="4"/>
        <v>0</v>
      </c>
      <c r="AR8" s="171">
        <f t="shared" si="5"/>
        <v>31939.200000000001</v>
      </c>
      <c r="AS8" s="80">
        <f t="shared" si="6"/>
        <v>0</v>
      </c>
      <c r="AT8" s="81">
        <f t="shared" si="10"/>
        <v>0.7</v>
      </c>
      <c r="AU8" s="80">
        <f t="shared" si="7"/>
        <v>0</v>
      </c>
      <c r="AV8" s="80">
        <f t="shared" si="8"/>
        <v>0</v>
      </c>
      <c r="AW8" s="11"/>
      <c r="AX8" s="80"/>
      <c r="AY8" s="80"/>
      <c r="BA8" s="84">
        <f>IFERROR(_xlfn.XLOOKUP(BC8,VIGENTE!$K$11:$K$57,VIGENTE!$N$11:$N$57),"")</f>
        <v>19962</v>
      </c>
      <c r="BB8" s="86">
        <v>1.6</v>
      </c>
      <c r="BC8" s="85" t="str">
        <f t="shared" si="9"/>
        <v>O BRASIL QUE DÁ GOSTO</v>
      </c>
    </row>
    <row r="9" spans="1:55" ht="48.95" customHeight="1">
      <c r="A9" s="14">
        <v>21811.4</v>
      </c>
      <c r="B9" s="15">
        <v>0.65</v>
      </c>
      <c r="C9" s="223"/>
      <c r="D9" s="224"/>
      <c r="E9" s="83" t="s">
        <v>41</v>
      </c>
      <c r="F9" s="92" t="str">
        <f>IF(E9=0,"",_xlfn.XLOOKUP(E9,VIGENTE!$K$11:$K$57,VIGENTE!$B$11:$B$57))</f>
        <v>SEG/SEX</v>
      </c>
      <c r="G9" s="83" t="str" cm="1">
        <f t="array" ref="G9">IF(E9=0,"",_xlfn.XLOOKUP(E9,VIGENTE!$K$9:$K$49,VIGENTE!$D$9:$D$49&amp;" - "&amp;VIGENTE!$E$9:$E$49))</f>
        <v>06H30 - 08H30</v>
      </c>
      <c r="H9" s="93" t="s">
        <v>47</v>
      </c>
      <c r="I9" s="93" t="s">
        <v>48</v>
      </c>
      <c r="J9" s="170"/>
      <c r="K9" s="179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>
        <v>1</v>
      </c>
      <c r="AK9" s="82"/>
      <c r="AL9" s="82"/>
      <c r="AM9" s="82"/>
      <c r="AN9" s="82"/>
      <c r="AO9" s="178"/>
      <c r="AQ9" s="79">
        <f t="shared" si="4"/>
        <v>1</v>
      </c>
      <c r="AR9" s="171">
        <f>IFERROR(BA9*BB9,"")</f>
        <v>7804.5</v>
      </c>
      <c r="AS9" s="80">
        <f>IFERROR(AR9*AQ9,"")</f>
        <v>7804.5</v>
      </c>
      <c r="AT9" s="81">
        <v>0.7</v>
      </c>
      <c r="AU9" s="80">
        <f>IFERROR(AS9*(1-AT9),AS9)</f>
        <v>2341.3500000000004</v>
      </c>
      <c r="AV9" s="80">
        <f>IFERROR(AU9*0.8,AU9)</f>
        <v>1873.0800000000004</v>
      </c>
      <c r="AW9" s="11"/>
      <c r="AX9" s="80"/>
      <c r="AY9" s="80"/>
      <c r="BA9" s="84">
        <f>IFERROR(_xlfn.XLOOKUP(BC9,VIGENTE!$K$11:$K$57,VIGENTE!$N$11:$N$57),"")</f>
        <v>10406</v>
      </c>
      <c r="BB9" s="86">
        <v>0.75</v>
      </c>
      <c r="BC9" s="85" t="str">
        <f>IF(E9=0,"",E9)</f>
        <v>RJ NO AR</v>
      </c>
    </row>
    <row r="10" spans="1:55" ht="48.95" customHeight="1">
      <c r="A10" s="14"/>
      <c r="B10" s="15"/>
      <c r="C10" s="223"/>
      <c r="D10" s="224"/>
      <c r="E10" s="83" t="s">
        <v>44</v>
      </c>
      <c r="F10" s="92" t="str">
        <f>IF(E10=0,"",_xlfn.XLOOKUP(E10,VIGENTE!$K$11:$K$57,VIGENTE!$B$11:$B$57))</f>
        <v>SEG/SEX</v>
      </c>
      <c r="G10" s="83" t="str" cm="1">
        <f t="array" ref="G10">IF(E10=0,"",_xlfn.XLOOKUP(E10,VIGENTE!$K$9:$K$49,VIGENTE!$D$9:$D$49&amp;" - "&amp;VIGENTE!$E$9:$E$49))</f>
        <v>11H30 - 15H30</v>
      </c>
      <c r="H10" s="93" t="s">
        <v>47</v>
      </c>
      <c r="I10" s="93" t="s">
        <v>48</v>
      </c>
      <c r="J10" s="170"/>
      <c r="K10" s="179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>
        <v>1</v>
      </c>
      <c r="AD10" s="82"/>
      <c r="AE10" s="82"/>
      <c r="AF10" s="82"/>
      <c r="AG10" s="82"/>
      <c r="AH10" s="82"/>
      <c r="AI10" s="82"/>
      <c r="AJ10" s="82">
        <v>1</v>
      </c>
      <c r="AK10" s="82"/>
      <c r="AL10" s="82"/>
      <c r="AM10" s="82"/>
      <c r="AN10" s="82"/>
      <c r="AO10" s="178"/>
      <c r="AQ10" s="79">
        <f t="shared" si="4"/>
        <v>2</v>
      </c>
      <c r="AR10" s="171">
        <f t="shared" ref="AR10:AR12" si="11">IFERROR(BA10*BB10,"")</f>
        <v>25194.75</v>
      </c>
      <c r="AS10" s="80">
        <f t="shared" ref="AS10:AS12" si="12">IFERROR(AR10*AQ10,"")</f>
        <v>50389.5</v>
      </c>
      <c r="AT10" s="81">
        <v>0.7</v>
      </c>
      <c r="AU10" s="80">
        <f t="shared" ref="AU10:AU12" si="13">IFERROR(AS10*(1-AT10),AS10)</f>
        <v>15116.850000000002</v>
      </c>
      <c r="AV10" s="80">
        <f t="shared" ref="AV10:AV12" si="14">IFERROR(AU10*0.8,AU10)</f>
        <v>12093.480000000003</v>
      </c>
      <c r="AW10" s="11"/>
      <c r="AX10" s="80"/>
      <c r="AY10" s="80"/>
      <c r="BA10" s="84">
        <f>IFERROR(_xlfn.XLOOKUP(BC10,VIGENTE!$K$11:$K$57,VIGENTE!$N$11:$N$57),"")</f>
        <v>33593</v>
      </c>
      <c r="BB10" s="86">
        <v>0.75</v>
      </c>
      <c r="BC10" s="85" t="str">
        <f t="shared" ref="BC10:BC12" si="15">IF(E10=0,"",E10)</f>
        <v>BALANÇO GERAL RJ</v>
      </c>
    </row>
    <row r="11" spans="1:55" ht="48.95" customHeight="1">
      <c r="A11" s="14"/>
      <c r="B11" s="15"/>
      <c r="C11" s="223"/>
      <c r="D11" s="224"/>
      <c r="E11" s="83" t="s">
        <v>45</v>
      </c>
      <c r="F11" s="92" t="str">
        <f>IF(E11=0,"",_xlfn.XLOOKUP(E11,VIGENTE!$K$11:$K$57,VIGENTE!$B$11:$B$57))</f>
        <v>SÁB</v>
      </c>
      <c r="G11" s="83" t="str" cm="1">
        <f t="array" ref="G11">IF(E11=0,"",_xlfn.XLOOKUP(E11,VIGENTE!$K$9:$K$49,VIGENTE!$D$9:$D$49&amp;" - "&amp;VIGENTE!$E$9:$E$49))</f>
        <v>13H00 - 15H00</v>
      </c>
      <c r="H11" s="93" t="s">
        <v>47</v>
      </c>
      <c r="I11" s="93" t="s">
        <v>48</v>
      </c>
      <c r="J11" s="170"/>
      <c r="K11" s="179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>
        <v>1</v>
      </c>
      <c r="AE11" s="82"/>
      <c r="AF11" s="82"/>
      <c r="AG11" s="82"/>
      <c r="AH11" s="82"/>
      <c r="AI11" s="82"/>
      <c r="AJ11" s="82"/>
      <c r="AK11" s="82">
        <v>1</v>
      </c>
      <c r="AL11" s="82"/>
      <c r="AM11" s="82"/>
      <c r="AN11" s="82"/>
      <c r="AO11" s="178"/>
      <c r="AQ11" s="79">
        <f t="shared" si="4"/>
        <v>2</v>
      </c>
      <c r="AR11" s="171">
        <f t="shared" si="11"/>
        <v>19428</v>
      </c>
      <c r="AS11" s="80">
        <f t="shared" si="12"/>
        <v>38856</v>
      </c>
      <c r="AT11" s="81">
        <v>0.7</v>
      </c>
      <c r="AU11" s="80">
        <f t="shared" si="13"/>
        <v>11656.800000000001</v>
      </c>
      <c r="AV11" s="80">
        <f t="shared" si="14"/>
        <v>9325.44</v>
      </c>
      <c r="AW11" s="11"/>
      <c r="AX11" s="80"/>
      <c r="AY11" s="80"/>
      <c r="BA11" s="84">
        <f>IFERROR(_xlfn.XLOOKUP(BC11,VIGENTE!$K$11:$K$57,VIGENTE!$N$11:$N$57),"")</f>
        <v>25904</v>
      </c>
      <c r="BB11" s="86">
        <v>0.75</v>
      </c>
      <c r="BC11" s="85" t="str">
        <f t="shared" si="15"/>
        <v>RIO BOM DEMAIS</v>
      </c>
    </row>
    <row r="12" spans="1:55" ht="48.95" hidden="1" customHeight="1">
      <c r="A12" s="14"/>
      <c r="B12" s="15"/>
      <c r="C12" s="223"/>
      <c r="D12" s="224"/>
      <c r="E12" s="83" t="s">
        <v>46</v>
      </c>
      <c r="F12" s="92" t="str">
        <f>IF(E12=0,"",_xlfn.XLOOKUP(E12,VIGENTE!$K$11:$K$57,VIGENTE!$B$11:$B$57))</f>
        <v>DOM</v>
      </c>
      <c r="G12" s="83" t="str" cm="1">
        <f t="array" ref="G12">IF(E12=0,"",_xlfn.XLOOKUP(E12,VIGENTE!$K$9:$K$49,VIGENTE!$D$9:$D$49&amp;" - "&amp;VIGENTE!$E$9:$E$49))</f>
        <v>10H00 - 10H30</v>
      </c>
      <c r="H12" s="93" t="s">
        <v>47</v>
      </c>
      <c r="I12" s="93" t="s">
        <v>48</v>
      </c>
      <c r="J12" s="170"/>
      <c r="K12" s="179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178"/>
      <c r="AQ12" s="79">
        <f t="shared" si="4"/>
        <v>0</v>
      </c>
      <c r="AR12" s="171">
        <f t="shared" si="11"/>
        <v>14971.5</v>
      </c>
      <c r="AS12" s="80">
        <f t="shared" si="12"/>
        <v>0</v>
      </c>
      <c r="AT12" s="81">
        <v>0.7</v>
      </c>
      <c r="AU12" s="80">
        <f t="shared" si="13"/>
        <v>0</v>
      </c>
      <c r="AV12" s="80">
        <f t="shared" si="14"/>
        <v>0</v>
      </c>
      <c r="AW12" s="11"/>
      <c r="AX12" s="80"/>
      <c r="AY12" s="80"/>
      <c r="BA12" s="84">
        <f>IFERROR(_xlfn.XLOOKUP(BC12,VIGENTE!$K$11:$K$57,VIGENTE!$N$11:$N$57),"")</f>
        <v>19962</v>
      </c>
      <c r="BB12" s="86">
        <v>0.75</v>
      </c>
      <c r="BC12" s="85" t="str">
        <f t="shared" si="15"/>
        <v>O BRASIL QUE DÁ GOSTO</v>
      </c>
    </row>
    <row r="13" spans="1:55" ht="48.95" hidden="1" customHeight="1">
      <c r="A13" s="14">
        <v>21811.4</v>
      </c>
      <c r="B13" s="15">
        <v>0.65</v>
      </c>
      <c r="C13" s="223"/>
      <c r="D13" s="224"/>
      <c r="E13" s="83" t="s">
        <v>41</v>
      </c>
      <c r="F13" s="92" t="str">
        <f>IF(E13=0,"",_xlfn.XLOOKUP(E13,VIGENTE!$K$11:$K$57,VIGENTE!$B$11:$B$57))</f>
        <v>SEG/SEX</v>
      </c>
      <c r="G13" s="83" t="str" cm="1">
        <f t="array" ref="G13">IF(E13=0,"",_xlfn.XLOOKUP(E13,VIGENTE!$K$9:$K$49,VIGENTE!$D$9:$D$49&amp;" - "&amp;VIGENTE!$E$9:$E$49))</f>
        <v>06H30 - 08H30</v>
      </c>
      <c r="H13" s="93" t="s">
        <v>49</v>
      </c>
      <c r="I13" s="93" t="s">
        <v>50</v>
      </c>
      <c r="J13" s="170"/>
      <c r="K13" s="179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178"/>
      <c r="AQ13" s="79">
        <f t="shared" si="4"/>
        <v>0</v>
      </c>
      <c r="AR13" s="171">
        <f>IFERROR(BA13*BB13,"")</f>
        <v>10145.85</v>
      </c>
      <c r="AS13" s="80">
        <f>IFERROR(AR13*AQ13,"")</f>
        <v>0</v>
      </c>
      <c r="AT13" s="81">
        <v>0.7</v>
      </c>
      <c r="AU13" s="80">
        <f>IFERROR(AS13*(1-AT13),AS13)</f>
        <v>0</v>
      </c>
      <c r="AV13" s="80">
        <f>IFERROR(AU13*0.8,AU13)</f>
        <v>0</v>
      </c>
      <c r="AW13" s="11"/>
      <c r="AX13" s="80"/>
      <c r="AY13" s="80"/>
      <c r="BA13" s="84">
        <f>IFERROR(_xlfn.XLOOKUP(BC13,VIGENTE!$K$11:$K$57,VIGENTE!$N$11:$N$57),"")</f>
        <v>10406</v>
      </c>
      <c r="BB13" s="86">
        <f>0.75*1.3</f>
        <v>0.97500000000000009</v>
      </c>
      <c r="BC13" s="85" t="str">
        <f>IF(E13=0,"",E13)</f>
        <v>RJ NO AR</v>
      </c>
    </row>
    <row r="14" spans="1:55" ht="48.95" hidden="1" customHeight="1">
      <c r="A14" s="14"/>
      <c r="B14" s="15"/>
      <c r="C14" s="223"/>
      <c r="D14" s="224"/>
      <c r="E14" s="83" t="s">
        <v>44</v>
      </c>
      <c r="F14" s="92" t="str">
        <f>IF(E14=0,"",_xlfn.XLOOKUP(E14,VIGENTE!$K$11:$K$57,VIGENTE!$B$11:$B$57))</f>
        <v>SEG/SEX</v>
      </c>
      <c r="G14" s="83" t="str" cm="1">
        <f t="array" ref="G14">IF(E14=0,"",_xlfn.XLOOKUP(E14,VIGENTE!$K$9:$K$49,VIGENTE!$D$9:$D$49&amp;" - "&amp;VIGENTE!$E$9:$E$49))</f>
        <v>11H30 - 15H30</v>
      </c>
      <c r="H14" s="93" t="s">
        <v>49</v>
      </c>
      <c r="I14" s="93" t="s">
        <v>50</v>
      </c>
      <c r="J14" s="170"/>
      <c r="K14" s="179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178"/>
      <c r="AQ14" s="79">
        <f t="shared" si="4"/>
        <v>0</v>
      </c>
      <c r="AR14" s="171">
        <f t="shared" ref="AR14:AR22" si="16">IFERROR(BA14*BB14,"")</f>
        <v>32753.175000000003</v>
      </c>
      <c r="AS14" s="80">
        <f t="shared" ref="AS14:AS22" si="17">IFERROR(AR14*AQ14,"")</f>
        <v>0</v>
      </c>
      <c r="AT14" s="81">
        <v>0.7</v>
      </c>
      <c r="AU14" s="80">
        <f t="shared" ref="AU14:AU22" si="18">IFERROR(AS14*(1-AT14),AS14)</f>
        <v>0</v>
      </c>
      <c r="AV14" s="80">
        <f t="shared" ref="AV14:AV19" si="19">IFERROR(AU14*0.8,AU14)</f>
        <v>0</v>
      </c>
      <c r="AW14" s="11"/>
      <c r="AX14" s="80"/>
      <c r="AY14" s="80"/>
      <c r="BA14" s="84">
        <f>IFERROR(_xlfn.XLOOKUP(BC14,VIGENTE!$K$11:$K$57,VIGENTE!$N$11:$N$57),"")</f>
        <v>33593</v>
      </c>
      <c r="BB14" s="86">
        <v>0.97500000000000009</v>
      </c>
      <c r="BC14" s="85" t="str">
        <f t="shared" ref="BC14:BC22" si="20">IF(E14=0,"",E14)</f>
        <v>BALANÇO GERAL RJ</v>
      </c>
    </row>
    <row r="15" spans="1:55" ht="48.95" hidden="1" customHeight="1">
      <c r="A15" s="14"/>
      <c r="B15" s="15"/>
      <c r="C15" s="223"/>
      <c r="D15" s="224"/>
      <c r="E15" s="83" t="s">
        <v>45</v>
      </c>
      <c r="F15" s="92" t="str">
        <f>IF(E15=0,"",_xlfn.XLOOKUP(E15,VIGENTE!$K$11:$K$57,VIGENTE!$B$11:$B$57))</f>
        <v>SÁB</v>
      </c>
      <c r="G15" s="83" t="str" cm="1">
        <f t="array" ref="G15">IF(E15=0,"",_xlfn.XLOOKUP(E15,VIGENTE!$K$9:$K$49,VIGENTE!$D$9:$D$49&amp;" - "&amp;VIGENTE!$E$9:$E$49))</f>
        <v>13H00 - 15H00</v>
      </c>
      <c r="H15" s="93" t="s">
        <v>49</v>
      </c>
      <c r="I15" s="93" t="s">
        <v>50</v>
      </c>
      <c r="J15" s="170"/>
      <c r="K15" s="179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178"/>
      <c r="AQ15" s="79">
        <f t="shared" si="4"/>
        <v>0</v>
      </c>
      <c r="AR15" s="171">
        <f t="shared" si="16"/>
        <v>25256.400000000001</v>
      </c>
      <c r="AS15" s="80">
        <f t="shared" si="17"/>
        <v>0</v>
      </c>
      <c r="AT15" s="81">
        <v>0.7</v>
      </c>
      <c r="AU15" s="80">
        <f t="shared" si="18"/>
        <v>0</v>
      </c>
      <c r="AV15" s="80">
        <f t="shared" si="19"/>
        <v>0</v>
      </c>
      <c r="AW15" s="11"/>
      <c r="AX15" s="80"/>
      <c r="AY15" s="80"/>
      <c r="BA15" s="84">
        <f>IFERROR(_xlfn.XLOOKUP(BC15,VIGENTE!$K$11:$K$57,VIGENTE!$N$11:$N$57),"")</f>
        <v>25904</v>
      </c>
      <c r="BB15" s="86">
        <v>0.97500000000000009</v>
      </c>
      <c r="BC15" s="85" t="str">
        <f t="shared" si="20"/>
        <v>RIO BOM DEMAIS</v>
      </c>
    </row>
    <row r="16" spans="1:55" ht="48.95" hidden="1" customHeight="1">
      <c r="A16" s="14"/>
      <c r="B16" s="15"/>
      <c r="C16" s="223"/>
      <c r="D16" s="224"/>
      <c r="E16" s="83" t="s">
        <v>46</v>
      </c>
      <c r="F16" s="92" t="str">
        <f>IF(E16=0,"",_xlfn.XLOOKUP(E16,VIGENTE!$K$11:$K$57,VIGENTE!$B$11:$B$57))</f>
        <v>DOM</v>
      </c>
      <c r="G16" s="83" t="str" cm="1">
        <f t="array" ref="G16">IF(E16=0,"",_xlfn.XLOOKUP(E16,VIGENTE!$K$9:$K$49,VIGENTE!$D$9:$D$49&amp;" - "&amp;VIGENTE!$E$9:$E$49))</f>
        <v>10H00 - 10H30</v>
      </c>
      <c r="H16" s="93" t="s">
        <v>49</v>
      </c>
      <c r="I16" s="93" t="s">
        <v>50</v>
      </c>
      <c r="J16" s="170"/>
      <c r="K16" s="179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178"/>
      <c r="AQ16" s="79">
        <f t="shared" si="4"/>
        <v>0</v>
      </c>
      <c r="AR16" s="171">
        <f t="shared" si="16"/>
        <v>19462.95</v>
      </c>
      <c r="AS16" s="80">
        <f t="shared" si="17"/>
        <v>0</v>
      </c>
      <c r="AT16" s="81">
        <v>0.7</v>
      </c>
      <c r="AU16" s="80">
        <f t="shared" si="18"/>
        <v>0</v>
      </c>
      <c r="AV16" s="80">
        <f t="shared" si="19"/>
        <v>0</v>
      </c>
      <c r="AW16" s="11"/>
      <c r="AX16" s="80"/>
      <c r="AY16" s="80"/>
      <c r="BA16" s="84">
        <f>IFERROR(_xlfn.XLOOKUP(BC16,VIGENTE!$K$11:$K$57,VIGENTE!$N$11:$N$57),"")</f>
        <v>19962</v>
      </c>
      <c r="BB16" s="86">
        <v>0.97500000000000009</v>
      </c>
      <c r="BC16" s="85" t="str">
        <f t="shared" si="20"/>
        <v>O BRASIL QUE DÁ GOSTO</v>
      </c>
    </row>
    <row r="17" spans="1:55" ht="48.95" hidden="1" customHeight="1">
      <c r="A17" s="14"/>
      <c r="B17" s="15"/>
      <c r="C17" s="223"/>
      <c r="D17" s="224"/>
      <c r="E17" s="83"/>
      <c r="F17" s="92" t="str">
        <f>IF(E17=0,"",_xlfn.XLOOKUP(E17,VIGENTE!$K$11:$K$57,VIGENTE!$B$11:$B$57))</f>
        <v/>
      </c>
      <c r="G17" s="83" t="str" cm="1">
        <f t="array" ref="G17">IF(E17=0,"",_xlfn.XLOOKUP(E17,VIGENTE!$K$9:$K$49,VIGENTE!$D$9:$D$49&amp;" - "&amp;VIGENTE!$E$9:$E$49))</f>
        <v/>
      </c>
      <c r="H17" s="93"/>
      <c r="I17" s="93"/>
      <c r="J17" s="170"/>
      <c r="K17" s="179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178"/>
      <c r="AQ17" s="79">
        <f t="shared" si="4"/>
        <v>0</v>
      </c>
      <c r="AR17" s="171" t="str">
        <f t="shared" si="16"/>
        <v/>
      </c>
      <c r="AS17" s="80" t="str">
        <f t="shared" si="17"/>
        <v/>
      </c>
      <c r="AT17" s="81">
        <v>0.7</v>
      </c>
      <c r="AU17" s="80" t="str">
        <f t="shared" si="18"/>
        <v/>
      </c>
      <c r="AV17" s="80" t="str">
        <f t="shared" si="19"/>
        <v/>
      </c>
      <c r="AW17" s="11"/>
      <c r="AX17" s="80"/>
      <c r="AY17" s="80"/>
      <c r="BA17" s="84" t="str">
        <f>IFERROR(_xlfn.XLOOKUP(BC17,VIGENTE!$K$11:$K$57,VIGENTE!$N$11:$N$57),"")</f>
        <v/>
      </c>
      <c r="BB17" s="86">
        <v>1</v>
      </c>
      <c r="BC17" s="85" t="str">
        <f t="shared" si="20"/>
        <v/>
      </c>
    </row>
    <row r="18" spans="1:55" ht="48.95" hidden="1" customHeight="1">
      <c r="A18" s="14"/>
      <c r="B18" s="15"/>
      <c r="C18" s="223"/>
      <c r="D18" s="224"/>
      <c r="E18" s="83"/>
      <c r="F18" s="92" t="str">
        <f>IF(E18=0,"",_xlfn.XLOOKUP(E18,VIGENTE!$K$11:$K$57,VIGENTE!$B$11:$B$57))</f>
        <v/>
      </c>
      <c r="G18" s="83" t="str" cm="1">
        <f t="array" ref="G18">IF(E18=0,"",_xlfn.XLOOKUP(E18,VIGENTE!$K$9:$K$49,VIGENTE!$D$9:$D$49&amp;" - "&amp;VIGENTE!$E$9:$E$49))</f>
        <v/>
      </c>
      <c r="H18" s="93"/>
      <c r="I18" s="93"/>
      <c r="J18" s="170"/>
      <c r="K18" s="179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178"/>
      <c r="AQ18" s="79">
        <f t="shared" si="4"/>
        <v>0</v>
      </c>
      <c r="AR18" s="171" t="str">
        <f t="shared" si="16"/>
        <v/>
      </c>
      <c r="AS18" s="80" t="str">
        <f t="shared" si="17"/>
        <v/>
      </c>
      <c r="AT18" s="81">
        <v>0.7</v>
      </c>
      <c r="AU18" s="80" t="str">
        <f t="shared" si="18"/>
        <v/>
      </c>
      <c r="AV18" s="80" t="str">
        <f t="shared" si="19"/>
        <v/>
      </c>
      <c r="AW18" s="11"/>
      <c r="AX18" s="80"/>
      <c r="AY18" s="80"/>
      <c r="BA18" s="84" t="str">
        <f>IFERROR(_xlfn.XLOOKUP(BC18,VIGENTE!$K$11:$K$57,VIGENTE!$N$11:$N$57),"")</f>
        <v/>
      </c>
      <c r="BB18" s="86">
        <v>1</v>
      </c>
      <c r="BC18" s="85" t="str">
        <f t="shared" si="20"/>
        <v/>
      </c>
    </row>
    <row r="19" spans="1:55" ht="48.95" customHeight="1">
      <c r="A19" s="14"/>
      <c r="B19" s="15"/>
      <c r="C19" s="223"/>
      <c r="D19" s="224"/>
      <c r="E19" s="83" t="s">
        <v>51</v>
      </c>
      <c r="F19" s="92" t="str">
        <f>IF(E19=0,"",_xlfn.XLOOKUP(E19,VIGENTE!$K$11:$K$57,VIGENTE!$B$11:$B$57))</f>
        <v>SEG/DOM</v>
      </c>
      <c r="G19" s="83" t="s">
        <v>52</v>
      </c>
      <c r="H19" s="93" t="s">
        <v>86</v>
      </c>
      <c r="I19" s="93" t="s">
        <v>85</v>
      </c>
      <c r="J19" s="170"/>
      <c r="K19" s="179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>
        <v>2</v>
      </c>
      <c r="AC19" s="82">
        <v>2</v>
      </c>
      <c r="AD19" s="82">
        <v>2</v>
      </c>
      <c r="AE19" s="82">
        <v>2</v>
      </c>
      <c r="AF19" s="82">
        <v>2</v>
      </c>
      <c r="AG19" s="82">
        <v>3</v>
      </c>
      <c r="AH19" s="82">
        <v>3</v>
      </c>
      <c r="AI19" s="82">
        <v>3</v>
      </c>
      <c r="AJ19" s="82">
        <v>3</v>
      </c>
      <c r="AK19" s="82">
        <v>3</v>
      </c>
      <c r="AL19" s="82">
        <v>3</v>
      </c>
      <c r="AM19" s="82"/>
      <c r="AN19" s="82"/>
      <c r="AO19" s="178"/>
      <c r="AQ19" s="79">
        <f t="shared" si="4"/>
        <v>28</v>
      </c>
      <c r="AR19" s="171">
        <f t="shared" si="16"/>
        <v>9280.8874999999989</v>
      </c>
      <c r="AS19" s="80">
        <f t="shared" si="17"/>
        <v>259864.84999999998</v>
      </c>
      <c r="AT19" s="81">
        <v>0.7</v>
      </c>
      <c r="AU19" s="80">
        <f t="shared" si="18"/>
        <v>77959.455000000002</v>
      </c>
      <c r="AV19" s="80">
        <f t="shared" si="19"/>
        <v>62367.564000000006</v>
      </c>
      <c r="AW19" s="11"/>
      <c r="AX19" s="80"/>
      <c r="AY19" s="80"/>
      <c r="BA19" s="84">
        <f>IFERROR(_xlfn.XLOOKUP(BC19,VIGENTE!$K$11:$K$57,VIGENTE!$N$11:$N$57),"")</f>
        <v>37123.549999999996</v>
      </c>
      <c r="BB19" s="86">
        <v>0.25</v>
      </c>
      <c r="BC19" s="85" t="str">
        <f t="shared" si="20"/>
        <v>ROTATIVO AB/EN</v>
      </c>
    </row>
    <row r="20" spans="1:55" ht="48.95" customHeight="1">
      <c r="A20" s="14"/>
      <c r="B20" s="15"/>
      <c r="C20" s="223"/>
      <c r="D20" s="224"/>
      <c r="E20" s="83" t="s">
        <v>51</v>
      </c>
      <c r="F20" s="92" t="str">
        <f>IF(E20=0,"",_xlfn.XLOOKUP(E20,VIGENTE!$K$11:$K$57,VIGENTE!$B$11:$B$57))</f>
        <v>SEG/DOM</v>
      </c>
      <c r="G20" s="83" t="s">
        <v>52</v>
      </c>
      <c r="H20" s="93" t="s">
        <v>91</v>
      </c>
      <c r="I20" s="93" t="s">
        <v>43</v>
      </c>
      <c r="J20" s="170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>
        <v>1</v>
      </c>
      <c r="AC20" s="82">
        <v>1</v>
      </c>
      <c r="AD20" s="82">
        <v>1</v>
      </c>
      <c r="AE20" s="82">
        <v>1</v>
      </c>
      <c r="AF20" s="82">
        <v>1</v>
      </c>
      <c r="AG20" s="82">
        <v>1</v>
      </c>
      <c r="AH20" s="82">
        <v>2</v>
      </c>
      <c r="AI20" s="82">
        <v>2</v>
      </c>
      <c r="AJ20" s="82">
        <v>2</v>
      </c>
      <c r="AK20" s="82">
        <v>2</v>
      </c>
      <c r="AL20" s="82">
        <v>2</v>
      </c>
      <c r="AM20" s="82"/>
      <c r="AN20" s="82"/>
      <c r="AO20" s="82"/>
      <c r="AQ20" s="79">
        <f t="shared" si="4"/>
        <v>16</v>
      </c>
      <c r="AR20" s="171">
        <f t="shared" si="16"/>
        <v>37123.549999999996</v>
      </c>
      <c r="AS20" s="80">
        <f t="shared" si="17"/>
        <v>593976.79999999993</v>
      </c>
      <c r="AT20" s="81">
        <f t="shared" ref="AT20" si="21">IF(AT19=0,"",AT19)</f>
        <v>0.7</v>
      </c>
      <c r="AU20" s="80">
        <f t="shared" si="18"/>
        <v>178193.04</v>
      </c>
      <c r="AV20" s="171"/>
      <c r="AW20" s="11"/>
      <c r="AX20" s="80">
        <f>IFERROR(AU20*20%,"")</f>
        <v>35638.608</v>
      </c>
      <c r="AY20" s="80">
        <f>IFERROR(AU20*5%,"")</f>
        <v>8909.652</v>
      </c>
      <c r="BA20" s="84">
        <f>IFERROR(_xlfn.XLOOKUP(BC20,VIGENTE!$K$11:$K$57,VIGENTE!$N$11:$N$57),"")</f>
        <v>37123.549999999996</v>
      </c>
      <c r="BB20" s="86">
        <v>1</v>
      </c>
      <c r="BC20" s="85" t="str">
        <f t="shared" si="20"/>
        <v>ROTATIVO AB/EN</v>
      </c>
    </row>
    <row r="21" spans="1:55" ht="48.95" hidden="1" customHeight="1">
      <c r="A21" s="14"/>
      <c r="B21" s="15"/>
      <c r="C21" s="223"/>
      <c r="D21" s="224"/>
      <c r="E21" s="83"/>
      <c r="F21" s="92" t="str">
        <f>IF(E21=0,"",_xlfn.XLOOKUP(E21,VIGENTE!$K$11:$K$57,VIGENTE!$B$11:$B$57))</f>
        <v/>
      </c>
      <c r="G21" s="83" t="str" cm="1">
        <f t="array" ref="G21">IF(E21=0,"",_xlfn.XLOOKUP(E21,VIGENTE!$K$9:$K$49,VIGENTE!$D$9:$D$49&amp;" - "&amp;VIGENTE!$E$9:$E$49))</f>
        <v/>
      </c>
      <c r="H21" s="93"/>
      <c r="I21" s="93"/>
      <c r="J21" s="170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Q21" s="79">
        <f t="shared" si="4"/>
        <v>0</v>
      </c>
      <c r="AR21" s="171" t="str">
        <f t="shared" si="16"/>
        <v/>
      </c>
      <c r="AS21" s="80" t="str">
        <f t="shared" si="17"/>
        <v/>
      </c>
      <c r="AT21" s="81">
        <f>IF(AT20=0,"",AT20)</f>
        <v>0.7</v>
      </c>
      <c r="AU21" s="80" t="str">
        <f t="shared" si="18"/>
        <v/>
      </c>
      <c r="AV21" s="171"/>
      <c r="AW21" s="11"/>
      <c r="AX21" s="80" t="str">
        <f>IFERROR(AU21*20%,"")</f>
        <v/>
      </c>
      <c r="AY21" s="80" t="str">
        <f>IFERROR(AU21*5%,"")</f>
        <v/>
      </c>
      <c r="BA21" s="84" t="str">
        <f>IFERROR(_xlfn.XLOOKUP(BC21,VIGENTE!$K$11:$K$57,VIGENTE!$L$11:$L$57),"")</f>
        <v/>
      </c>
      <c r="BB21" s="86">
        <v>1</v>
      </c>
      <c r="BC21" s="85" t="str">
        <f t="shared" si="20"/>
        <v/>
      </c>
    </row>
    <row r="22" spans="1:55" ht="48.95" hidden="1" customHeight="1">
      <c r="A22" s="14"/>
      <c r="B22" s="15"/>
      <c r="C22" s="223"/>
      <c r="D22" s="224"/>
      <c r="E22" s="83"/>
      <c r="F22" s="92" t="str">
        <f>IF(E22=0,"",_xlfn.XLOOKUP(E22,VIGENTE!$K$11:$K$57,VIGENTE!$B$11:$B$57))</f>
        <v/>
      </c>
      <c r="G22" s="83" t="str" cm="1">
        <f t="array" ref="G22">IF(E22=0,"",_xlfn.XLOOKUP(E22,VIGENTE!$K$9:$K$49,VIGENTE!$D$9:$D$49&amp;" - "&amp;VIGENTE!$E$9:$E$49))</f>
        <v/>
      </c>
      <c r="H22" s="93"/>
      <c r="I22" s="93"/>
      <c r="J22" s="170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Q22" s="79">
        <f t="shared" si="4"/>
        <v>0</v>
      </c>
      <c r="AR22" s="171" t="str">
        <f t="shared" si="16"/>
        <v/>
      </c>
      <c r="AS22" s="80" t="str">
        <f t="shared" si="17"/>
        <v/>
      </c>
      <c r="AT22" s="81">
        <f>IF(AT21=0,"",AT21)</f>
        <v>0.7</v>
      </c>
      <c r="AU22" s="80" t="str">
        <f t="shared" si="18"/>
        <v/>
      </c>
      <c r="AV22" s="171"/>
      <c r="AW22" s="11"/>
      <c r="AX22" s="80" t="str">
        <f>IFERROR(AU22*20%,"")</f>
        <v/>
      </c>
      <c r="AY22" s="80" t="str">
        <f>IFERROR(AU22*5%,"")</f>
        <v/>
      </c>
      <c r="BA22" s="84" t="str">
        <f>IFERROR(_xlfn.XLOOKUP(BC22,VIGENTE!$K$11:$K$57,VIGENTE!$L$11:$L$57),"")</f>
        <v/>
      </c>
      <c r="BB22" s="86">
        <v>1</v>
      </c>
      <c r="BC22" s="85" t="str">
        <f t="shared" si="20"/>
        <v/>
      </c>
    </row>
    <row r="23" spans="1:55" ht="3.95" customHeight="1"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S23" s="16"/>
      <c r="AU23" s="16"/>
      <c r="AV23" s="16"/>
      <c r="AX23" s="17"/>
      <c r="AY23" s="17"/>
      <c r="BA23" s="17"/>
      <c r="BB23" s="17"/>
      <c r="BC23" s="17"/>
    </row>
    <row r="24" spans="1:55" s="18" customFormat="1" ht="32.450000000000003" customHeight="1">
      <c r="D24" s="234" t="s">
        <v>16</v>
      </c>
      <c r="E24" s="235"/>
      <c r="F24" s="235"/>
      <c r="G24" s="235"/>
      <c r="H24" s="235"/>
      <c r="I24" s="235"/>
      <c r="J24" s="19"/>
      <c r="K24" s="49">
        <f t="shared" ref="K24:AO24" si="22">SUM(K5:K22)</f>
        <v>0</v>
      </c>
      <c r="L24" s="49">
        <f t="shared" si="22"/>
        <v>0</v>
      </c>
      <c r="M24" s="49">
        <f t="shared" si="22"/>
        <v>0</v>
      </c>
      <c r="N24" s="49">
        <f t="shared" si="22"/>
        <v>0</v>
      </c>
      <c r="O24" s="49">
        <f t="shared" si="22"/>
        <v>0</v>
      </c>
      <c r="P24" s="49">
        <f t="shared" si="22"/>
        <v>0</v>
      </c>
      <c r="Q24" s="49">
        <f t="shared" si="22"/>
        <v>0</v>
      </c>
      <c r="R24" s="49">
        <f t="shared" si="22"/>
        <v>0</v>
      </c>
      <c r="S24" s="49">
        <f t="shared" si="22"/>
        <v>0</v>
      </c>
      <c r="T24" s="49">
        <f t="shared" si="22"/>
        <v>0</v>
      </c>
      <c r="U24" s="49">
        <f t="shared" si="22"/>
        <v>0</v>
      </c>
      <c r="V24" s="49">
        <f t="shared" si="22"/>
        <v>0</v>
      </c>
      <c r="W24" s="49">
        <f t="shared" si="22"/>
        <v>0</v>
      </c>
      <c r="X24" s="49">
        <f t="shared" si="22"/>
        <v>0</v>
      </c>
      <c r="Y24" s="49">
        <f t="shared" si="22"/>
        <v>0</v>
      </c>
      <c r="Z24" s="49">
        <f t="shared" si="22"/>
        <v>0</v>
      </c>
      <c r="AA24" s="49">
        <f t="shared" si="22"/>
        <v>0</v>
      </c>
      <c r="AB24" s="49">
        <f t="shared" si="22"/>
        <v>3</v>
      </c>
      <c r="AC24" s="49">
        <f t="shared" si="22"/>
        <v>6</v>
      </c>
      <c r="AD24" s="49">
        <f t="shared" si="22"/>
        <v>5</v>
      </c>
      <c r="AE24" s="49">
        <f t="shared" si="22"/>
        <v>3</v>
      </c>
      <c r="AF24" s="49">
        <f t="shared" si="22"/>
        <v>3</v>
      </c>
      <c r="AG24" s="49">
        <f t="shared" si="22"/>
        <v>4</v>
      </c>
      <c r="AH24" s="49">
        <f t="shared" si="22"/>
        <v>5</v>
      </c>
      <c r="AI24" s="49">
        <f t="shared" si="22"/>
        <v>5</v>
      </c>
      <c r="AJ24" s="49">
        <f t="shared" si="22"/>
        <v>9</v>
      </c>
      <c r="AK24" s="49">
        <f t="shared" si="22"/>
        <v>7</v>
      </c>
      <c r="AL24" s="49">
        <f t="shared" si="22"/>
        <v>5</v>
      </c>
      <c r="AM24" s="49">
        <f t="shared" si="22"/>
        <v>0</v>
      </c>
      <c r="AN24" s="49">
        <f t="shared" si="22"/>
        <v>0</v>
      </c>
      <c r="AO24" s="49">
        <f t="shared" si="22"/>
        <v>0</v>
      </c>
      <c r="AP24" s="11"/>
      <c r="AQ24" s="89">
        <f>SUM(AQ4:AQ22)</f>
        <v>55</v>
      </c>
      <c r="AR24" s="90"/>
      <c r="AS24" s="88">
        <f>SUM(AS4:AS22)</f>
        <v>1003318.8999999999</v>
      </c>
      <c r="AT24" s="91"/>
      <c r="AU24" s="88">
        <f>SUM(AU5:AU22)</f>
        <v>300995.67000000004</v>
      </c>
      <c r="AV24" s="88">
        <f>SUM(AV5:AV22)</f>
        <v>98242.104000000021</v>
      </c>
      <c r="AW24" s="22"/>
      <c r="AX24" s="88">
        <f>SUM(AX5:AX22)</f>
        <v>35638.608</v>
      </c>
      <c r="AY24" s="88">
        <f>SUM(AY5:AY22)</f>
        <v>8909.652</v>
      </c>
      <c r="AZ24" s="22"/>
      <c r="BA24" s="22"/>
      <c r="BB24" s="22"/>
      <c r="BC24" s="22"/>
    </row>
    <row r="25" spans="1:55" ht="3.95" customHeight="1"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U25" s="17"/>
      <c r="AV25" s="17"/>
      <c r="AX25" s="17"/>
      <c r="AY25" s="17"/>
      <c r="BA25" s="17"/>
      <c r="BB25" s="17"/>
      <c r="BC25" s="17"/>
    </row>
    <row r="26" spans="1:55" ht="24.95" customHeight="1">
      <c r="D26" s="193"/>
      <c r="H26" s="20"/>
      <c r="AQ26" s="184"/>
      <c r="AS26" s="184"/>
      <c r="AT26" s="192"/>
      <c r="AU26" s="192"/>
      <c r="AV26" s="184"/>
      <c r="AW26" s="184"/>
      <c r="AX26" s="184"/>
      <c r="AY26" s="184"/>
    </row>
    <row r="27" spans="1:55" ht="24.95" customHeight="1">
      <c r="D27" s="20"/>
      <c r="H27" s="20"/>
      <c r="AQ27" s="184"/>
      <c r="AS27" s="184"/>
      <c r="AT27" s="192"/>
      <c r="AU27" s="192"/>
      <c r="AV27" s="184"/>
      <c r="AW27" s="184"/>
      <c r="AX27" s="184"/>
      <c r="AY27" s="184"/>
    </row>
    <row r="28" spans="1:55" ht="20.100000000000001" hidden="1" customHeight="1">
      <c r="D28" s="60" t="s">
        <v>53</v>
      </c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</row>
    <row r="29" spans="1:55" ht="20.100000000000001" hidden="1" customHeight="1">
      <c r="D29" s="57" t="s">
        <v>54</v>
      </c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</row>
    <row r="30" spans="1:55" ht="20.100000000000001" hidden="1" customHeight="1">
      <c r="D30" s="57" t="s">
        <v>55</v>
      </c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173"/>
      <c r="AW30" s="53"/>
      <c r="AX30" s="53"/>
      <c r="AY30" s="53"/>
    </row>
    <row r="31" spans="1:55" ht="20.100000000000001" hidden="1" customHeight="1">
      <c r="D31" s="58" t="s">
        <v>56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174"/>
      <c r="AW31" s="52"/>
      <c r="AX31" s="52"/>
      <c r="AY31" s="52"/>
    </row>
    <row r="32" spans="1:55" ht="20.100000000000001" hidden="1" customHeight="1">
      <c r="D32" s="58" t="s">
        <v>57</v>
      </c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</row>
    <row r="33" spans="4:51" ht="18" hidden="1">
      <c r="D33" s="59" t="s">
        <v>58</v>
      </c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176"/>
      <c r="AW33" s="55"/>
      <c r="AX33" s="55"/>
      <c r="AY33" s="55"/>
    </row>
    <row r="34" spans="4:51" ht="18" hidden="1">
      <c r="D34" s="58" t="s">
        <v>59</v>
      </c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177"/>
      <c r="AW34" s="54"/>
      <c r="AX34" s="54"/>
      <c r="AY34" s="54"/>
    </row>
    <row r="35" spans="4:51" ht="18" hidden="1">
      <c r="D35" s="58" t="s">
        <v>60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</row>
    <row r="36" spans="4:51" ht="18" hidden="1">
      <c r="D36" s="58" t="s">
        <v>61</v>
      </c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</row>
    <row r="37" spans="4:51" ht="18" hidden="1">
      <c r="D37" s="58" t="s">
        <v>62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181"/>
      <c r="AW37" s="181" t="e">
        <f>AY18/AR18</f>
        <v>#VALUE!</v>
      </c>
      <c r="AX37" s="52"/>
      <c r="AY37" s="52"/>
    </row>
    <row r="38" spans="4:51" ht="18" hidden="1">
      <c r="D38" s="58" t="s">
        <v>63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181"/>
      <c r="AW38" s="52"/>
      <c r="AX38" s="52"/>
      <c r="AY38" s="52"/>
    </row>
    <row r="39" spans="4:51" ht="18" hidden="1">
      <c r="D39" s="58" t="s">
        <v>64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181"/>
      <c r="AW39" s="52"/>
      <c r="AX39" s="52"/>
      <c r="AY39" s="52"/>
    </row>
    <row r="40" spans="4:51" ht="18.75">
      <c r="D40" s="56" t="s">
        <v>65</v>
      </c>
      <c r="AU40" s="194"/>
    </row>
    <row r="41" spans="4:51">
      <c r="AR41" s="21"/>
      <c r="AS41" s="21"/>
      <c r="AU41" s="11"/>
    </row>
    <row r="42" spans="4:51">
      <c r="AU42" s="11"/>
    </row>
    <row r="43" spans="4:51">
      <c r="AR43" s="21"/>
      <c r="AS43" s="21"/>
      <c r="AU43" s="11"/>
    </row>
    <row r="44" spans="4:51">
      <c r="D44" t="s">
        <v>239</v>
      </c>
      <c r="AU44" s="11"/>
    </row>
    <row r="45" spans="4:51">
      <c r="AR45" s="21"/>
      <c r="AS45" s="21"/>
      <c r="AU45" s="11"/>
    </row>
    <row r="46" spans="4:51">
      <c r="AU46" s="11"/>
    </row>
    <row r="47" spans="4:51">
      <c r="AR47" s="21"/>
      <c r="AS47" s="21"/>
      <c r="AU47" s="11"/>
    </row>
    <row r="48" spans="4:51">
      <c r="AU48" s="11"/>
    </row>
    <row r="49" spans="1:55">
      <c r="AR49" s="21"/>
      <c r="AS49" s="21"/>
      <c r="AU49" s="11"/>
    </row>
    <row r="50" spans="1:55">
      <c r="AU50" s="11"/>
    </row>
    <row r="51" spans="1:55">
      <c r="AR51" s="21"/>
      <c r="AS51" s="21"/>
      <c r="AU51" s="11"/>
    </row>
    <row r="52" spans="1:55">
      <c r="AU52" s="11"/>
    </row>
    <row r="53" spans="1:55">
      <c r="AR53" s="21"/>
      <c r="AS53" s="21"/>
      <c r="AU53" s="11"/>
    </row>
    <row r="54" spans="1:55">
      <c r="AU54" s="11"/>
    </row>
    <row r="55" spans="1:55" s="11" customFormat="1">
      <c r="A55" s="13"/>
      <c r="B55" s="13"/>
      <c r="C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R55" s="21"/>
      <c r="AS55" s="21"/>
      <c r="AV55" s="13"/>
      <c r="AW55" s="13"/>
      <c r="AX55" s="13"/>
      <c r="AY55" s="13"/>
      <c r="AZ55" s="13"/>
      <c r="BA55" s="13"/>
      <c r="BB55" s="13"/>
      <c r="BC55" s="13"/>
    </row>
    <row r="56" spans="1:55">
      <c r="AU56" s="11"/>
    </row>
    <row r="57" spans="1:55">
      <c r="AU57" s="11"/>
    </row>
    <row r="58" spans="1:55">
      <c r="AU58" s="11"/>
    </row>
  </sheetData>
  <mergeCells count="20">
    <mergeCell ref="D24:I24"/>
    <mergeCell ref="AX1:AX3"/>
    <mergeCell ref="AY1:AY3"/>
    <mergeCell ref="BA1:BA3"/>
    <mergeCell ref="BB1:BB3"/>
    <mergeCell ref="BC1:BC3"/>
    <mergeCell ref="C5:C22"/>
    <mergeCell ref="D5:D22"/>
    <mergeCell ref="G1:G3"/>
    <mergeCell ref="H1:H3"/>
    <mergeCell ref="I1:I3"/>
    <mergeCell ref="K1:V1"/>
    <mergeCell ref="W1:AO1"/>
    <mergeCell ref="AQ1:AV2"/>
    <mergeCell ref="F1:F3"/>
    <mergeCell ref="A1:A3"/>
    <mergeCell ref="B1:B3"/>
    <mergeCell ref="C1:C3"/>
    <mergeCell ref="D1:D3"/>
    <mergeCell ref="E1:E3"/>
  </mergeCells>
  <dataValidations count="1">
    <dataValidation showInputMessage="1" showErrorMessage="1" sqref="F5 F9 F13" xr:uid="{324E770C-1930-49F3-9053-70E08840BEB2}"/>
  </dataValidations>
  <pageMargins left="0.511811024" right="0.511811024" top="0.78740157499999996" bottom="0.78740157499999996" header="0.31496062000000002" footer="0.31496062000000002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07F5EA-002C-4D78-A7F4-A1691952C303}">
          <x14:formula1>
            <xm:f>VIGENTE!$K$11:$K$57</xm:f>
          </x14:formula1>
          <xm:sqref>E5:E22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C482F-03E5-4C37-89AD-3D1A96283707}">
  <dimension ref="A1:BC58"/>
  <sheetViews>
    <sheetView showGridLines="0" zoomScale="60" zoomScaleNormal="6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8.85546875" defaultRowHeight="12.75"/>
  <cols>
    <col min="1" max="1" width="8.42578125" style="13" hidden="1" customWidth="1"/>
    <col min="2" max="2" width="10.42578125" style="13" hidden="1" customWidth="1"/>
    <col min="3" max="3" width="8.140625" style="13" customWidth="1"/>
    <col min="4" max="4" width="37.42578125" style="11" customWidth="1"/>
    <col min="5" max="5" width="51.85546875" style="11" bestFit="1" customWidth="1"/>
    <col min="6" max="6" width="20.5703125" style="11" customWidth="1"/>
    <col min="7" max="7" width="25.140625" style="11" bestFit="1" customWidth="1"/>
    <col min="8" max="8" width="64.85546875" style="11" bestFit="1" customWidth="1"/>
    <col min="9" max="9" width="11.85546875" style="11" customWidth="1"/>
    <col min="10" max="10" width="0.85546875" style="11" customWidth="1"/>
    <col min="11" max="22" width="5.7109375" style="13" hidden="1" customWidth="1"/>
    <col min="23" max="41" width="5.7109375" style="13" customWidth="1"/>
    <col min="42" max="42" width="0.85546875" style="11" customWidth="1"/>
    <col min="43" max="43" width="9.5703125" style="11" bestFit="1" customWidth="1"/>
    <col min="44" max="44" width="30.85546875" style="11" customWidth="1"/>
    <col min="45" max="45" width="35.85546875" style="11" customWidth="1"/>
    <col min="46" max="46" width="18.28515625" style="11" customWidth="1"/>
    <col min="47" max="47" width="35.85546875" style="13" customWidth="1"/>
    <col min="48" max="48" width="35.85546875" style="13" hidden="1" customWidth="1"/>
    <col min="49" max="49" width="1.140625" style="13" hidden="1" customWidth="1"/>
    <col min="50" max="51" width="31.140625" style="13" hidden="1" customWidth="1"/>
    <col min="52" max="52" width="1.140625" style="13" customWidth="1"/>
    <col min="53" max="53" width="16.85546875" style="13" customWidth="1"/>
    <col min="54" max="54" width="13.140625" style="13" customWidth="1"/>
    <col min="55" max="55" width="41.5703125" style="13" bestFit="1" customWidth="1"/>
    <col min="56" max="16384" width="8.85546875" style="13"/>
  </cols>
  <sheetData>
    <row r="1" spans="1:55" s="12" customFormat="1" ht="39.950000000000003" customHeight="1">
      <c r="A1" s="209" t="s">
        <v>17</v>
      </c>
      <c r="B1" s="212" t="s">
        <v>18</v>
      </c>
      <c r="C1" s="214" t="s">
        <v>19</v>
      </c>
      <c r="D1" s="217" t="s">
        <v>20</v>
      </c>
      <c r="E1" s="220" t="s">
        <v>21</v>
      </c>
      <c r="F1" s="231" t="s">
        <v>22</v>
      </c>
      <c r="G1" s="220" t="s">
        <v>23</v>
      </c>
      <c r="H1" s="225" t="s">
        <v>3</v>
      </c>
      <c r="I1" s="228" t="s">
        <v>24</v>
      </c>
      <c r="J1" s="10"/>
      <c r="K1" s="234" t="s">
        <v>14</v>
      </c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8"/>
      <c r="W1" s="234" t="s">
        <v>15</v>
      </c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8"/>
      <c r="AP1" s="11"/>
      <c r="AQ1" s="239" t="s">
        <v>16</v>
      </c>
      <c r="AR1" s="240"/>
      <c r="AS1" s="240"/>
      <c r="AT1" s="240"/>
      <c r="AU1" s="240"/>
      <c r="AV1" s="241"/>
      <c r="AX1" s="236" t="s">
        <v>25</v>
      </c>
      <c r="AY1" s="236" t="s">
        <v>26</v>
      </c>
      <c r="BA1" s="237" t="s">
        <v>27</v>
      </c>
      <c r="BB1" s="237" t="s">
        <v>28</v>
      </c>
      <c r="BC1" s="237" t="s">
        <v>29</v>
      </c>
    </row>
    <row r="2" spans="1:55" s="12" customFormat="1" ht="39.950000000000003" customHeight="1">
      <c r="A2" s="210"/>
      <c r="B2" s="213"/>
      <c r="C2" s="215"/>
      <c r="D2" s="218"/>
      <c r="E2" s="221"/>
      <c r="F2" s="232"/>
      <c r="G2" s="221"/>
      <c r="H2" s="226"/>
      <c r="I2" s="229"/>
      <c r="J2" s="10"/>
      <c r="K2" s="49">
        <v>20</v>
      </c>
      <c r="L2" s="49">
        <f>K2+1</f>
        <v>21</v>
      </c>
      <c r="M2" s="49">
        <f t="shared" ref="M2:U2" si="0">L2+1</f>
        <v>22</v>
      </c>
      <c r="N2" s="49">
        <f t="shared" si="0"/>
        <v>23</v>
      </c>
      <c r="O2" s="49">
        <f t="shared" si="0"/>
        <v>24</v>
      </c>
      <c r="P2" s="49">
        <f t="shared" si="0"/>
        <v>25</v>
      </c>
      <c r="Q2" s="49">
        <f t="shared" si="0"/>
        <v>26</v>
      </c>
      <c r="R2" s="49">
        <f t="shared" si="0"/>
        <v>27</v>
      </c>
      <c r="S2" s="49">
        <f t="shared" si="0"/>
        <v>28</v>
      </c>
      <c r="T2" s="49">
        <f t="shared" si="0"/>
        <v>29</v>
      </c>
      <c r="U2" s="49">
        <f t="shared" si="0"/>
        <v>30</v>
      </c>
      <c r="V2" s="49">
        <v>31</v>
      </c>
      <c r="W2" s="49">
        <v>1</v>
      </c>
      <c r="X2" s="49">
        <v>2</v>
      </c>
      <c r="Y2" s="49">
        <f t="shared" ref="Y2:AL2" si="1">X2+1</f>
        <v>3</v>
      </c>
      <c r="Z2" s="49">
        <f t="shared" si="1"/>
        <v>4</v>
      </c>
      <c r="AA2" s="49">
        <f t="shared" si="1"/>
        <v>5</v>
      </c>
      <c r="AB2" s="49">
        <f t="shared" si="1"/>
        <v>6</v>
      </c>
      <c r="AC2" s="49">
        <f t="shared" si="1"/>
        <v>7</v>
      </c>
      <c r="AD2" s="49">
        <f t="shared" si="1"/>
        <v>8</v>
      </c>
      <c r="AE2" s="49">
        <f t="shared" si="1"/>
        <v>9</v>
      </c>
      <c r="AF2" s="49">
        <f t="shared" si="1"/>
        <v>10</v>
      </c>
      <c r="AG2" s="49">
        <f t="shared" si="1"/>
        <v>11</v>
      </c>
      <c r="AH2" s="49">
        <f t="shared" si="1"/>
        <v>12</v>
      </c>
      <c r="AI2" s="49">
        <f t="shared" si="1"/>
        <v>13</v>
      </c>
      <c r="AJ2" s="49">
        <f t="shared" si="1"/>
        <v>14</v>
      </c>
      <c r="AK2" s="49">
        <f t="shared" si="1"/>
        <v>15</v>
      </c>
      <c r="AL2" s="191">
        <f t="shared" si="1"/>
        <v>16</v>
      </c>
      <c r="AM2" s="49">
        <v>1</v>
      </c>
      <c r="AN2" s="49">
        <f t="shared" ref="AN2:AO2" si="2">AM2+1</f>
        <v>2</v>
      </c>
      <c r="AO2" s="49">
        <f t="shared" si="2"/>
        <v>3</v>
      </c>
      <c r="AP2" s="11"/>
      <c r="AQ2" s="242"/>
      <c r="AR2" s="243"/>
      <c r="AS2" s="243"/>
      <c r="AT2" s="243"/>
      <c r="AU2" s="243"/>
      <c r="AV2" s="244"/>
      <c r="AX2" s="236"/>
      <c r="AY2" s="236"/>
      <c r="BA2" s="237"/>
      <c r="BB2" s="237"/>
      <c r="BC2" s="237"/>
    </row>
    <row r="3" spans="1:55" s="12" customFormat="1" ht="44.45" customHeight="1">
      <c r="A3" s="211"/>
      <c r="B3" s="211"/>
      <c r="C3" s="216"/>
      <c r="D3" s="219"/>
      <c r="E3" s="222"/>
      <c r="F3" s="233"/>
      <c r="G3" s="222"/>
      <c r="H3" s="227"/>
      <c r="I3" s="230"/>
      <c r="J3" s="10"/>
      <c r="K3" s="49" t="s">
        <v>30</v>
      </c>
      <c r="L3" s="49" t="s">
        <v>31</v>
      </c>
      <c r="M3" s="49" t="s">
        <v>32</v>
      </c>
      <c r="N3" s="49" t="s">
        <v>32</v>
      </c>
      <c r="O3" s="49" t="s">
        <v>30</v>
      </c>
      <c r="P3" s="50" t="s">
        <v>30</v>
      </c>
      <c r="Q3" s="50" t="s">
        <v>33</v>
      </c>
      <c r="R3" s="49" t="str">
        <f>K3</f>
        <v>S</v>
      </c>
      <c r="S3" s="49" t="str">
        <f t="shared" ref="S3:AO3" si="3">L3</f>
        <v>T</v>
      </c>
      <c r="T3" s="49" t="str">
        <f t="shared" si="3"/>
        <v>Q</v>
      </c>
      <c r="U3" s="49" t="str">
        <f t="shared" si="3"/>
        <v>Q</v>
      </c>
      <c r="V3" s="49" t="str">
        <f t="shared" si="3"/>
        <v>S</v>
      </c>
      <c r="W3" s="50" t="str">
        <f t="shared" si="3"/>
        <v>S</v>
      </c>
      <c r="X3" s="50" t="str">
        <f t="shared" si="3"/>
        <v>D</v>
      </c>
      <c r="Y3" s="49" t="str">
        <f t="shared" si="3"/>
        <v>S</v>
      </c>
      <c r="Z3" s="49" t="str">
        <f t="shared" si="3"/>
        <v>T</v>
      </c>
      <c r="AA3" s="49" t="str">
        <f t="shared" si="3"/>
        <v>Q</v>
      </c>
      <c r="AB3" s="49" t="str">
        <f t="shared" si="3"/>
        <v>Q</v>
      </c>
      <c r="AC3" s="49" t="str">
        <f t="shared" si="3"/>
        <v>S</v>
      </c>
      <c r="AD3" s="50" t="str">
        <f t="shared" si="3"/>
        <v>S</v>
      </c>
      <c r="AE3" s="50" t="str">
        <f t="shared" si="3"/>
        <v>D</v>
      </c>
      <c r="AF3" s="49" t="str">
        <f t="shared" si="3"/>
        <v>S</v>
      </c>
      <c r="AG3" s="49" t="str">
        <f t="shared" si="3"/>
        <v>T</v>
      </c>
      <c r="AH3" s="49" t="str">
        <f t="shared" si="3"/>
        <v>Q</v>
      </c>
      <c r="AI3" s="49" t="str">
        <f t="shared" si="3"/>
        <v>Q</v>
      </c>
      <c r="AJ3" s="49" t="str">
        <f t="shared" si="3"/>
        <v>S</v>
      </c>
      <c r="AK3" s="50" t="str">
        <f t="shared" si="3"/>
        <v>S</v>
      </c>
      <c r="AL3" s="50" t="str">
        <f t="shared" si="3"/>
        <v>D</v>
      </c>
      <c r="AM3" s="49" t="str">
        <f t="shared" si="3"/>
        <v>S</v>
      </c>
      <c r="AN3" s="49" t="str">
        <f t="shared" si="3"/>
        <v>T</v>
      </c>
      <c r="AO3" s="49" t="str">
        <f t="shared" si="3"/>
        <v>Q</v>
      </c>
      <c r="AP3" s="11"/>
      <c r="AQ3" s="49" t="s">
        <v>34</v>
      </c>
      <c r="AR3" s="87" t="s">
        <v>35</v>
      </c>
      <c r="AS3" s="87" t="s">
        <v>36</v>
      </c>
      <c r="AT3" s="49" t="s">
        <v>37</v>
      </c>
      <c r="AU3" s="87" t="s">
        <v>38</v>
      </c>
      <c r="AV3" s="175" t="s">
        <v>39</v>
      </c>
      <c r="AX3" s="236"/>
      <c r="AY3" s="236"/>
      <c r="BA3" s="237"/>
      <c r="BB3" s="237"/>
      <c r="BC3" s="237"/>
    </row>
    <row r="4" spans="1:55" ht="3.95" customHeight="1"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S4" s="13"/>
    </row>
    <row r="5" spans="1:55" ht="48.95" hidden="1" customHeight="1">
      <c r="A5" s="14">
        <v>21811.4</v>
      </c>
      <c r="B5" s="15">
        <v>0.65</v>
      </c>
      <c r="C5" s="223" t="s">
        <v>40</v>
      </c>
      <c r="D5" s="224" t="s">
        <v>89</v>
      </c>
      <c r="E5" s="83" t="s">
        <v>41</v>
      </c>
      <c r="F5" s="92" t="str">
        <f>IF(E5=0,"",_xlfn.XLOOKUP(E5,VIGENTE!$K$11:$K$57,VIGENTE!$B$11:$B$57))</f>
        <v>SEG/SEX</v>
      </c>
      <c r="G5" s="83" t="str" cm="1">
        <f t="array" ref="G5">IF(E5=0,"",_xlfn.XLOOKUP(E5,VIGENTE!$K$9:$K$49,VIGENTE!$D$9:$D$49&amp;" - "&amp;VIGENTE!$E$9:$E$49))</f>
        <v>06H30 - 08H30</v>
      </c>
      <c r="H5" s="93" t="s">
        <v>90</v>
      </c>
      <c r="I5" s="93" t="s">
        <v>85</v>
      </c>
      <c r="J5" s="170"/>
      <c r="K5" s="179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178"/>
      <c r="AQ5" s="79">
        <f t="shared" ref="AQ5:AQ22" si="4">SUM(K5:AO5)</f>
        <v>0</v>
      </c>
      <c r="AR5" s="171">
        <f>IFERROR(BA5*BB5,"")</f>
        <v>3902.25</v>
      </c>
      <c r="AS5" s="80">
        <f>IFERROR(AR5*AQ5,"")</f>
        <v>0</v>
      </c>
      <c r="AT5" s="81">
        <v>0.7</v>
      </c>
      <c r="AU5" s="80">
        <f>IFERROR(AS5*(1-AT5),AS5)</f>
        <v>0</v>
      </c>
      <c r="AV5" s="80">
        <f>IFERROR(AU5*0.8,AU5)</f>
        <v>0</v>
      </c>
      <c r="AW5" s="11"/>
      <c r="AX5" s="80"/>
      <c r="AY5" s="80"/>
      <c r="BA5" s="84">
        <f>IFERROR(_xlfn.XLOOKUP(BC5,VIGENTE!$K$11:$K$57,VIGENTE!$N$11:$N$57),"")</f>
        <v>10406</v>
      </c>
      <c r="BB5" s="86">
        <v>0.375</v>
      </c>
      <c r="BC5" s="85" t="str">
        <f>IF(E5=0,"",E5)</f>
        <v>RJ NO AR</v>
      </c>
    </row>
    <row r="6" spans="1:55" ht="48.95" hidden="1" customHeight="1">
      <c r="A6" s="14"/>
      <c r="B6" s="15"/>
      <c r="C6" s="223"/>
      <c r="D6" s="224"/>
      <c r="E6" s="83" t="s">
        <v>44</v>
      </c>
      <c r="F6" s="92" t="str">
        <f>IF(E6=0,"",_xlfn.XLOOKUP(E6,VIGENTE!$K$11:$K$57,VIGENTE!$B$11:$B$57))</f>
        <v>SEG/SEX</v>
      </c>
      <c r="G6" s="83" t="str" cm="1">
        <f t="array" ref="G6">IF(E6=0,"",_xlfn.XLOOKUP(E6,VIGENTE!$K$9:$K$49,VIGENTE!$D$9:$D$49&amp;" - "&amp;VIGENTE!$E$9:$E$49))</f>
        <v>11H30 - 15H30</v>
      </c>
      <c r="H6" s="93" t="s">
        <v>90</v>
      </c>
      <c r="I6" s="93" t="s">
        <v>85</v>
      </c>
      <c r="J6" s="170"/>
      <c r="K6" s="179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178"/>
      <c r="AQ6" s="79">
        <f t="shared" si="4"/>
        <v>0</v>
      </c>
      <c r="AR6" s="171">
        <f t="shared" ref="AR6:AR8" si="5">IFERROR(BA6*BB6,"")</f>
        <v>12597.375</v>
      </c>
      <c r="AS6" s="80">
        <f t="shared" ref="AS6:AS8" si="6">IFERROR(AR6*AQ6,"")</f>
        <v>0</v>
      </c>
      <c r="AT6" s="81">
        <f>IF(AT5=0,"",AT5)</f>
        <v>0.7</v>
      </c>
      <c r="AU6" s="80">
        <f t="shared" ref="AU6:AU8" si="7">IFERROR(AS6*(1-AT6),AS6)</f>
        <v>0</v>
      </c>
      <c r="AV6" s="80">
        <f t="shared" ref="AV6:AV8" si="8">IFERROR(AU6*0.8,AU6)</f>
        <v>0</v>
      </c>
      <c r="AW6" s="11"/>
      <c r="AX6" s="80"/>
      <c r="AY6" s="80"/>
      <c r="BA6" s="84">
        <f>IFERROR(_xlfn.XLOOKUP(BC6,VIGENTE!$K$11:$K$57,VIGENTE!$N$11:$N$57),"")</f>
        <v>33593</v>
      </c>
      <c r="BB6" s="86">
        <v>0.375</v>
      </c>
      <c r="BC6" s="85" t="str">
        <f t="shared" ref="BC6:BC8" si="9">IF(E6=0,"",E6)</f>
        <v>BALANÇO GERAL RJ</v>
      </c>
    </row>
    <row r="7" spans="1:55" ht="48.95" hidden="1" customHeight="1">
      <c r="A7" s="14"/>
      <c r="B7" s="15"/>
      <c r="C7" s="223"/>
      <c r="D7" s="224"/>
      <c r="E7" s="83" t="s">
        <v>45</v>
      </c>
      <c r="F7" s="92" t="str">
        <f>IF(E7=0,"",_xlfn.XLOOKUP(E7,VIGENTE!$K$11:$K$57,VIGENTE!$B$11:$B$57))</f>
        <v>SÁB</v>
      </c>
      <c r="G7" s="83" t="str" cm="1">
        <f t="array" ref="G7">IF(E7=0,"",_xlfn.XLOOKUP(E7,VIGENTE!$K$9:$K$49,VIGENTE!$D$9:$D$49&amp;" - "&amp;VIGENTE!$E$9:$E$49))</f>
        <v>13H00 - 15H00</v>
      </c>
      <c r="H7" s="93" t="s">
        <v>90</v>
      </c>
      <c r="I7" s="93" t="s">
        <v>85</v>
      </c>
      <c r="J7" s="170"/>
      <c r="K7" s="179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178"/>
      <c r="AQ7" s="79">
        <f t="shared" si="4"/>
        <v>0</v>
      </c>
      <c r="AR7" s="171">
        <f t="shared" si="5"/>
        <v>9714</v>
      </c>
      <c r="AS7" s="80">
        <f t="shared" si="6"/>
        <v>0</v>
      </c>
      <c r="AT7" s="81">
        <f t="shared" ref="AT7:AT8" si="10">IF(AT6=0,"",AT6)</f>
        <v>0.7</v>
      </c>
      <c r="AU7" s="80">
        <f t="shared" si="7"/>
        <v>0</v>
      </c>
      <c r="AV7" s="80">
        <f t="shared" si="8"/>
        <v>0</v>
      </c>
      <c r="AW7" s="11"/>
      <c r="AX7" s="80"/>
      <c r="AY7" s="80"/>
      <c r="BA7" s="84">
        <f>IFERROR(_xlfn.XLOOKUP(BC7,VIGENTE!$K$11:$K$57,VIGENTE!$N$11:$N$57),"")</f>
        <v>25904</v>
      </c>
      <c r="BB7" s="86">
        <v>0.375</v>
      </c>
      <c r="BC7" s="85" t="str">
        <f t="shared" si="9"/>
        <v>RIO BOM DEMAIS</v>
      </c>
    </row>
    <row r="8" spans="1:55" ht="48.95" hidden="1" customHeight="1">
      <c r="A8" s="14"/>
      <c r="B8" s="15"/>
      <c r="C8" s="223"/>
      <c r="D8" s="224"/>
      <c r="E8" s="83" t="s">
        <v>46</v>
      </c>
      <c r="F8" s="92" t="str">
        <f>IF(E8=0,"",_xlfn.XLOOKUP(E8,VIGENTE!$K$11:$K$57,VIGENTE!$B$11:$B$57))</f>
        <v>DOM</v>
      </c>
      <c r="G8" s="83" t="str" cm="1">
        <f t="array" ref="G8">IF(E8=0,"",_xlfn.XLOOKUP(E8,VIGENTE!$K$9:$K$49,VIGENTE!$D$9:$D$49&amp;" - "&amp;VIGENTE!$E$9:$E$49))</f>
        <v>10H00 - 10H30</v>
      </c>
      <c r="H8" s="93" t="s">
        <v>42</v>
      </c>
      <c r="I8" s="93" t="s">
        <v>43</v>
      </c>
      <c r="J8" s="170"/>
      <c r="K8" s="179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178"/>
      <c r="AQ8" s="79">
        <f t="shared" si="4"/>
        <v>0</v>
      </c>
      <c r="AR8" s="171">
        <f t="shared" si="5"/>
        <v>31939.200000000001</v>
      </c>
      <c r="AS8" s="80">
        <f t="shared" si="6"/>
        <v>0</v>
      </c>
      <c r="AT8" s="81">
        <f t="shared" si="10"/>
        <v>0.7</v>
      </c>
      <c r="AU8" s="80">
        <f t="shared" si="7"/>
        <v>0</v>
      </c>
      <c r="AV8" s="80">
        <f t="shared" si="8"/>
        <v>0</v>
      </c>
      <c r="AW8" s="11"/>
      <c r="AX8" s="80"/>
      <c r="AY8" s="80"/>
      <c r="BA8" s="84">
        <f>IFERROR(_xlfn.XLOOKUP(BC8,VIGENTE!$K$11:$K$57,VIGENTE!$N$11:$N$57),"")</f>
        <v>19962</v>
      </c>
      <c r="BB8" s="86">
        <v>1.6</v>
      </c>
      <c r="BC8" s="85" t="str">
        <f t="shared" si="9"/>
        <v>O BRASIL QUE DÁ GOSTO</v>
      </c>
    </row>
    <row r="9" spans="1:55" ht="48.95" customHeight="1">
      <c r="A9" s="14">
        <v>21811.4</v>
      </c>
      <c r="B9" s="15">
        <v>0.65</v>
      </c>
      <c r="C9" s="223"/>
      <c r="D9" s="224"/>
      <c r="E9" s="83" t="s">
        <v>41</v>
      </c>
      <c r="F9" s="92" t="str">
        <f>IF(E9=0,"",_xlfn.XLOOKUP(E9,VIGENTE!$K$11:$K$57,VIGENTE!$B$11:$B$57))</f>
        <v>SEG/SEX</v>
      </c>
      <c r="G9" s="83" t="str" cm="1">
        <f t="array" ref="G9">IF(E9=0,"",_xlfn.XLOOKUP(E9,VIGENTE!$K$9:$K$49,VIGENTE!$D$9:$D$49&amp;" - "&amp;VIGENTE!$E$9:$E$49))</f>
        <v>06H30 - 08H30</v>
      </c>
      <c r="H9" s="93" t="s">
        <v>47</v>
      </c>
      <c r="I9" s="93" t="s">
        <v>48</v>
      </c>
      <c r="J9" s="170"/>
      <c r="K9" s="179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>
        <v>1</v>
      </c>
      <c r="AK9" s="82"/>
      <c r="AL9" s="82"/>
      <c r="AM9" s="82"/>
      <c r="AN9" s="82"/>
      <c r="AO9" s="178"/>
      <c r="AQ9" s="79">
        <f t="shared" si="4"/>
        <v>1</v>
      </c>
      <c r="AR9" s="171">
        <f>IFERROR(BA9*BB9,"")</f>
        <v>7804.5</v>
      </c>
      <c r="AS9" s="80">
        <f>IFERROR(AR9*AQ9,"")</f>
        <v>7804.5</v>
      </c>
      <c r="AT9" s="81">
        <v>0.7</v>
      </c>
      <c r="AU9" s="80">
        <f>IFERROR(AS9*(1-AT9),AS9)</f>
        <v>2341.3500000000004</v>
      </c>
      <c r="AV9" s="80">
        <f>IFERROR(AU9*0.8,AU9)</f>
        <v>1873.0800000000004</v>
      </c>
      <c r="AW9" s="11"/>
      <c r="AX9" s="80"/>
      <c r="AY9" s="80"/>
      <c r="BA9" s="84">
        <f>IFERROR(_xlfn.XLOOKUP(BC9,VIGENTE!$K$11:$K$57,VIGENTE!$N$11:$N$57),"")</f>
        <v>10406</v>
      </c>
      <c r="BB9" s="86">
        <v>0.75</v>
      </c>
      <c r="BC9" s="85" t="str">
        <f>IF(E9=0,"",E9)</f>
        <v>RJ NO AR</v>
      </c>
    </row>
    <row r="10" spans="1:55" ht="48.95" customHeight="1">
      <c r="A10" s="14"/>
      <c r="B10" s="15"/>
      <c r="C10" s="223"/>
      <c r="D10" s="224"/>
      <c r="E10" s="83" t="s">
        <v>44</v>
      </c>
      <c r="F10" s="92" t="str">
        <f>IF(E10=0,"",_xlfn.XLOOKUP(E10,VIGENTE!$K$11:$K$57,VIGENTE!$B$11:$B$57))</f>
        <v>SEG/SEX</v>
      </c>
      <c r="G10" s="83" t="str" cm="1">
        <f t="array" ref="G10">IF(E10=0,"",_xlfn.XLOOKUP(E10,VIGENTE!$K$9:$K$49,VIGENTE!$D$9:$D$49&amp;" - "&amp;VIGENTE!$E$9:$E$49))</f>
        <v>11H30 - 15H30</v>
      </c>
      <c r="H10" s="93" t="s">
        <v>47</v>
      </c>
      <c r="I10" s="93" t="s">
        <v>48</v>
      </c>
      <c r="J10" s="170"/>
      <c r="K10" s="179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>
        <v>1</v>
      </c>
      <c r="AK10" s="82"/>
      <c r="AL10" s="82"/>
      <c r="AM10" s="82"/>
      <c r="AN10" s="82"/>
      <c r="AO10" s="178"/>
      <c r="AQ10" s="79">
        <f t="shared" si="4"/>
        <v>1</v>
      </c>
      <c r="AR10" s="171">
        <f t="shared" ref="AR10:AR12" si="11">IFERROR(BA10*BB10,"")</f>
        <v>25194.75</v>
      </c>
      <c r="AS10" s="80">
        <f t="shared" ref="AS10:AS12" si="12">IFERROR(AR10*AQ10,"")</f>
        <v>25194.75</v>
      </c>
      <c r="AT10" s="81">
        <v>0.7</v>
      </c>
      <c r="AU10" s="80">
        <f t="shared" ref="AU10:AU12" si="13">IFERROR(AS10*(1-AT10),AS10)</f>
        <v>7558.4250000000011</v>
      </c>
      <c r="AV10" s="80">
        <f t="shared" ref="AV10:AV12" si="14">IFERROR(AU10*0.8,AU10)</f>
        <v>6046.7400000000016</v>
      </c>
      <c r="AW10" s="11"/>
      <c r="AX10" s="80"/>
      <c r="AY10" s="80"/>
      <c r="BA10" s="84">
        <f>IFERROR(_xlfn.XLOOKUP(BC10,VIGENTE!$K$11:$K$57,VIGENTE!$N$11:$N$57),"")</f>
        <v>33593</v>
      </c>
      <c r="BB10" s="86">
        <v>0.75</v>
      </c>
      <c r="BC10" s="85" t="str">
        <f t="shared" ref="BC10:BC12" si="15">IF(E10=0,"",E10)</f>
        <v>BALANÇO GERAL RJ</v>
      </c>
    </row>
    <row r="11" spans="1:55" ht="48.95" customHeight="1">
      <c r="A11" s="14"/>
      <c r="B11" s="15"/>
      <c r="C11" s="223"/>
      <c r="D11" s="224"/>
      <c r="E11" s="83" t="s">
        <v>45</v>
      </c>
      <c r="F11" s="92" t="str">
        <f>IF(E11=0,"",_xlfn.XLOOKUP(E11,VIGENTE!$K$11:$K$57,VIGENTE!$B$11:$B$57))</f>
        <v>SÁB</v>
      </c>
      <c r="G11" s="83" t="str" cm="1">
        <f t="array" ref="G11">IF(E11=0,"",_xlfn.XLOOKUP(E11,VIGENTE!$K$9:$K$49,VIGENTE!$D$9:$D$49&amp;" - "&amp;VIGENTE!$E$9:$E$49))</f>
        <v>13H00 - 15H00</v>
      </c>
      <c r="H11" s="93" t="s">
        <v>47</v>
      </c>
      <c r="I11" s="93" t="s">
        <v>48</v>
      </c>
      <c r="J11" s="170"/>
      <c r="K11" s="179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>
        <v>1</v>
      </c>
      <c r="AL11" s="82"/>
      <c r="AM11" s="82"/>
      <c r="AN11" s="82"/>
      <c r="AO11" s="178"/>
      <c r="AQ11" s="79">
        <f t="shared" si="4"/>
        <v>1</v>
      </c>
      <c r="AR11" s="171">
        <f t="shared" si="11"/>
        <v>19428</v>
      </c>
      <c r="AS11" s="80">
        <f t="shared" si="12"/>
        <v>19428</v>
      </c>
      <c r="AT11" s="81">
        <v>0.7</v>
      </c>
      <c r="AU11" s="80">
        <f t="shared" si="13"/>
        <v>5828.4000000000005</v>
      </c>
      <c r="AV11" s="80">
        <f t="shared" si="14"/>
        <v>4662.72</v>
      </c>
      <c r="AW11" s="11"/>
      <c r="AX11" s="80"/>
      <c r="AY11" s="80"/>
      <c r="BA11" s="84">
        <f>IFERROR(_xlfn.XLOOKUP(BC11,VIGENTE!$K$11:$K$57,VIGENTE!$N$11:$N$57),"")</f>
        <v>25904</v>
      </c>
      <c r="BB11" s="86">
        <v>0.75</v>
      </c>
      <c r="BC11" s="85" t="str">
        <f t="shared" si="15"/>
        <v>RIO BOM DEMAIS</v>
      </c>
    </row>
    <row r="12" spans="1:55" ht="48.95" hidden="1" customHeight="1">
      <c r="A12" s="14"/>
      <c r="B12" s="15"/>
      <c r="C12" s="223"/>
      <c r="D12" s="224"/>
      <c r="E12" s="83" t="s">
        <v>46</v>
      </c>
      <c r="F12" s="92" t="str">
        <f>IF(E12=0,"",_xlfn.XLOOKUP(E12,VIGENTE!$K$11:$K$57,VIGENTE!$B$11:$B$57))</f>
        <v>DOM</v>
      </c>
      <c r="G12" s="83" t="str" cm="1">
        <f t="array" ref="G12">IF(E12=0,"",_xlfn.XLOOKUP(E12,VIGENTE!$K$9:$K$49,VIGENTE!$D$9:$D$49&amp;" - "&amp;VIGENTE!$E$9:$E$49))</f>
        <v>10H00 - 10H30</v>
      </c>
      <c r="H12" s="93" t="s">
        <v>47</v>
      </c>
      <c r="I12" s="93" t="s">
        <v>48</v>
      </c>
      <c r="J12" s="170"/>
      <c r="K12" s="179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178"/>
      <c r="AQ12" s="79">
        <f t="shared" si="4"/>
        <v>0</v>
      </c>
      <c r="AR12" s="171">
        <f t="shared" si="11"/>
        <v>14971.5</v>
      </c>
      <c r="AS12" s="80">
        <f t="shared" si="12"/>
        <v>0</v>
      </c>
      <c r="AT12" s="81">
        <v>0.7</v>
      </c>
      <c r="AU12" s="80">
        <f t="shared" si="13"/>
        <v>0</v>
      </c>
      <c r="AV12" s="80">
        <f t="shared" si="14"/>
        <v>0</v>
      </c>
      <c r="AW12" s="11"/>
      <c r="AX12" s="80"/>
      <c r="AY12" s="80"/>
      <c r="BA12" s="84">
        <f>IFERROR(_xlfn.XLOOKUP(BC12,VIGENTE!$K$11:$K$57,VIGENTE!$N$11:$N$57),"")</f>
        <v>19962</v>
      </c>
      <c r="BB12" s="86">
        <v>0.75</v>
      </c>
      <c r="BC12" s="85" t="str">
        <f t="shared" si="15"/>
        <v>O BRASIL QUE DÁ GOSTO</v>
      </c>
    </row>
    <row r="13" spans="1:55" ht="48.95" hidden="1" customHeight="1">
      <c r="A13" s="14">
        <v>21811.4</v>
      </c>
      <c r="B13" s="15">
        <v>0.65</v>
      </c>
      <c r="C13" s="223"/>
      <c r="D13" s="224"/>
      <c r="E13" s="83" t="s">
        <v>41</v>
      </c>
      <c r="F13" s="92" t="str">
        <f>IF(E13=0,"",_xlfn.XLOOKUP(E13,VIGENTE!$K$11:$K$57,VIGENTE!$B$11:$B$57))</f>
        <v>SEG/SEX</v>
      </c>
      <c r="G13" s="83" t="str" cm="1">
        <f t="array" ref="G13">IF(E13=0,"",_xlfn.XLOOKUP(E13,VIGENTE!$K$9:$K$49,VIGENTE!$D$9:$D$49&amp;" - "&amp;VIGENTE!$E$9:$E$49))</f>
        <v>06H30 - 08H30</v>
      </c>
      <c r="H13" s="93" t="s">
        <v>49</v>
      </c>
      <c r="I13" s="93" t="s">
        <v>50</v>
      </c>
      <c r="J13" s="170"/>
      <c r="K13" s="179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178"/>
      <c r="AQ13" s="79">
        <f t="shared" si="4"/>
        <v>0</v>
      </c>
      <c r="AR13" s="171">
        <f>IFERROR(BA13*BB13,"")</f>
        <v>10145.85</v>
      </c>
      <c r="AS13" s="80">
        <f>IFERROR(AR13*AQ13,"")</f>
        <v>0</v>
      </c>
      <c r="AT13" s="81">
        <v>0.7</v>
      </c>
      <c r="AU13" s="80">
        <f>IFERROR(AS13*(1-AT13),AS13)</f>
        <v>0</v>
      </c>
      <c r="AV13" s="80">
        <f>IFERROR(AU13*0.8,AU13)</f>
        <v>0</v>
      </c>
      <c r="AW13" s="11"/>
      <c r="AX13" s="80"/>
      <c r="AY13" s="80"/>
      <c r="BA13" s="84">
        <f>IFERROR(_xlfn.XLOOKUP(BC13,VIGENTE!$K$11:$K$57,VIGENTE!$N$11:$N$57),"")</f>
        <v>10406</v>
      </c>
      <c r="BB13" s="86">
        <f>0.75*1.3</f>
        <v>0.97500000000000009</v>
      </c>
      <c r="BC13" s="85" t="str">
        <f>IF(E13=0,"",E13)</f>
        <v>RJ NO AR</v>
      </c>
    </row>
    <row r="14" spans="1:55" ht="48.95" hidden="1" customHeight="1">
      <c r="A14" s="14"/>
      <c r="B14" s="15"/>
      <c r="C14" s="223"/>
      <c r="D14" s="224"/>
      <c r="E14" s="83" t="s">
        <v>44</v>
      </c>
      <c r="F14" s="92" t="str">
        <f>IF(E14=0,"",_xlfn.XLOOKUP(E14,VIGENTE!$K$11:$K$57,VIGENTE!$B$11:$B$57))</f>
        <v>SEG/SEX</v>
      </c>
      <c r="G14" s="83" t="str" cm="1">
        <f t="array" ref="G14">IF(E14=0,"",_xlfn.XLOOKUP(E14,VIGENTE!$K$9:$K$49,VIGENTE!$D$9:$D$49&amp;" - "&amp;VIGENTE!$E$9:$E$49))</f>
        <v>11H30 - 15H30</v>
      </c>
      <c r="H14" s="93" t="s">
        <v>49</v>
      </c>
      <c r="I14" s="93" t="s">
        <v>50</v>
      </c>
      <c r="J14" s="170"/>
      <c r="K14" s="179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178"/>
      <c r="AQ14" s="79">
        <f t="shared" si="4"/>
        <v>0</v>
      </c>
      <c r="AR14" s="171">
        <f t="shared" ref="AR14:AR22" si="16">IFERROR(BA14*BB14,"")</f>
        <v>32753.175000000003</v>
      </c>
      <c r="AS14" s="80">
        <f t="shared" ref="AS14:AS22" si="17">IFERROR(AR14*AQ14,"")</f>
        <v>0</v>
      </c>
      <c r="AT14" s="81">
        <v>0.7</v>
      </c>
      <c r="AU14" s="80">
        <f t="shared" ref="AU14:AU22" si="18">IFERROR(AS14*(1-AT14),AS14)</f>
        <v>0</v>
      </c>
      <c r="AV14" s="80">
        <f t="shared" ref="AV14:AV19" si="19">IFERROR(AU14*0.8,AU14)</f>
        <v>0</v>
      </c>
      <c r="AW14" s="11"/>
      <c r="AX14" s="80"/>
      <c r="AY14" s="80"/>
      <c r="BA14" s="84">
        <f>IFERROR(_xlfn.XLOOKUP(BC14,VIGENTE!$K$11:$K$57,VIGENTE!$N$11:$N$57),"")</f>
        <v>33593</v>
      </c>
      <c r="BB14" s="86">
        <v>0.97500000000000009</v>
      </c>
      <c r="BC14" s="85" t="str">
        <f t="shared" ref="BC14:BC22" si="20">IF(E14=0,"",E14)</f>
        <v>BALANÇO GERAL RJ</v>
      </c>
    </row>
    <row r="15" spans="1:55" ht="48.95" hidden="1" customHeight="1">
      <c r="A15" s="14"/>
      <c r="B15" s="15"/>
      <c r="C15" s="223"/>
      <c r="D15" s="224"/>
      <c r="E15" s="83" t="s">
        <v>45</v>
      </c>
      <c r="F15" s="92" t="str">
        <f>IF(E15=0,"",_xlfn.XLOOKUP(E15,VIGENTE!$K$11:$K$57,VIGENTE!$B$11:$B$57))</f>
        <v>SÁB</v>
      </c>
      <c r="G15" s="83" t="str" cm="1">
        <f t="array" ref="G15">IF(E15=0,"",_xlfn.XLOOKUP(E15,VIGENTE!$K$9:$K$49,VIGENTE!$D$9:$D$49&amp;" - "&amp;VIGENTE!$E$9:$E$49))</f>
        <v>13H00 - 15H00</v>
      </c>
      <c r="H15" s="93" t="s">
        <v>49</v>
      </c>
      <c r="I15" s="93" t="s">
        <v>50</v>
      </c>
      <c r="J15" s="170"/>
      <c r="K15" s="179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178"/>
      <c r="AQ15" s="79">
        <f t="shared" si="4"/>
        <v>0</v>
      </c>
      <c r="AR15" s="171">
        <f t="shared" si="16"/>
        <v>25256.400000000001</v>
      </c>
      <c r="AS15" s="80">
        <f t="shared" si="17"/>
        <v>0</v>
      </c>
      <c r="AT15" s="81">
        <v>0.7</v>
      </c>
      <c r="AU15" s="80">
        <f t="shared" si="18"/>
        <v>0</v>
      </c>
      <c r="AV15" s="80">
        <f t="shared" si="19"/>
        <v>0</v>
      </c>
      <c r="AW15" s="11"/>
      <c r="AX15" s="80"/>
      <c r="AY15" s="80"/>
      <c r="BA15" s="84">
        <f>IFERROR(_xlfn.XLOOKUP(BC15,VIGENTE!$K$11:$K$57,VIGENTE!$N$11:$N$57),"")</f>
        <v>25904</v>
      </c>
      <c r="BB15" s="86">
        <v>0.97500000000000009</v>
      </c>
      <c r="BC15" s="85" t="str">
        <f t="shared" si="20"/>
        <v>RIO BOM DEMAIS</v>
      </c>
    </row>
    <row r="16" spans="1:55" ht="48.95" hidden="1" customHeight="1">
      <c r="A16" s="14"/>
      <c r="B16" s="15"/>
      <c r="C16" s="223"/>
      <c r="D16" s="224"/>
      <c r="E16" s="83" t="s">
        <v>46</v>
      </c>
      <c r="F16" s="92" t="str">
        <f>IF(E16=0,"",_xlfn.XLOOKUP(E16,VIGENTE!$K$11:$K$57,VIGENTE!$B$11:$B$57))</f>
        <v>DOM</v>
      </c>
      <c r="G16" s="83" t="str" cm="1">
        <f t="array" ref="G16">IF(E16=0,"",_xlfn.XLOOKUP(E16,VIGENTE!$K$9:$K$49,VIGENTE!$D$9:$D$49&amp;" - "&amp;VIGENTE!$E$9:$E$49))</f>
        <v>10H00 - 10H30</v>
      </c>
      <c r="H16" s="93" t="s">
        <v>49</v>
      </c>
      <c r="I16" s="93" t="s">
        <v>50</v>
      </c>
      <c r="J16" s="170"/>
      <c r="K16" s="179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178"/>
      <c r="AQ16" s="79">
        <f t="shared" si="4"/>
        <v>0</v>
      </c>
      <c r="AR16" s="171">
        <f t="shared" si="16"/>
        <v>19462.95</v>
      </c>
      <c r="AS16" s="80">
        <f t="shared" si="17"/>
        <v>0</v>
      </c>
      <c r="AT16" s="81">
        <v>0.7</v>
      </c>
      <c r="AU16" s="80">
        <f t="shared" si="18"/>
        <v>0</v>
      </c>
      <c r="AV16" s="80">
        <f t="shared" si="19"/>
        <v>0</v>
      </c>
      <c r="AW16" s="11"/>
      <c r="AX16" s="80"/>
      <c r="AY16" s="80"/>
      <c r="BA16" s="84">
        <f>IFERROR(_xlfn.XLOOKUP(BC16,VIGENTE!$K$11:$K$57,VIGENTE!$N$11:$N$57),"")</f>
        <v>19962</v>
      </c>
      <c r="BB16" s="86">
        <v>0.97500000000000009</v>
      </c>
      <c r="BC16" s="85" t="str">
        <f t="shared" si="20"/>
        <v>O BRASIL QUE DÁ GOSTO</v>
      </c>
    </row>
    <row r="17" spans="1:55" ht="48.95" hidden="1" customHeight="1">
      <c r="A17" s="14"/>
      <c r="B17" s="15"/>
      <c r="C17" s="223"/>
      <c r="D17" s="224"/>
      <c r="E17" s="83"/>
      <c r="F17" s="92" t="str">
        <f>IF(E17=0,"",_xlfn.XLOOKUP(E17,VIGENTE!$K$11:$K$57,VIGENTE!$B$11:$B$57))</f>
        <v/>
      </c>
      <c r="G17" s="83" t="str" cm="1">
        <f t="array" ref="G17">IF(E17=0,"",_xlfn.XLOOKUP(E17,VIGENTE!$K$9:$K$49,VIGENTE!$D$9:$D$49&amp;" - "&amp;VIGENTE!$E$9:$E$49))</f>
        <v/>
      </c>
      <c r="H17" s="93"/>
      <c r="I17" s="93"/>
      <c r="J17" s="170"/>
      <c r="K17" s="179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178"/>
      <c r="AQ17" s="79">
        <f t="shared" si="4"/>
        <v>0</v>
      </c>
      <c r="AR17" s="171" t="str">
        <f t="shared" si="16"/>
        <v/>
      </c>
      <c r="AS17" s="80" t="str">
        <f t="shared" si="17"/>
        <v/>
      </c>
      <c r="AT17" s="81">
        <v>0.7</v>
      </c>
      <c r="AU17" s="80" t="str">
        <f t="shared" si="18"/>
        <v/>
      </c>
      <c r="AV17" s="80" t="str">
        <f t="shared" si="19"/>
        <v/>
      </c>
      <c r="AW17" s="11"/>
      <c r="AX17" s="80"/>
      <c r="AY17" s="80"/>
      <c r="BA17" s="84" t="str">
        <f>IFERROR(_xlfn.XLOOKUP(BC17,VIGENTE!$K$11:$K$57,VIGENTE!$N$11:$N$57),"")</f>
        <v/>
      </c>
      <c r="BB17" s="86">
        <v>1</v>
      </c>
      <c r="BC17" s="85" t="str">
        <f t="shared" si="20"/>
        <v/>
      </c>
    </row>
    <row r="18" spans="1:55" ht="48.95" hidden="1" customHeight="1">
      <c r="A18" s="14"/>
      <c r="B18" s="15"/>
      <c r="C18" s="223"/>
      <c r="D18" s="224"/>
      <c r="E18" s="83"/>
      <c r="F18" s="92" t="str">
        <f>IF(E18=0,"",_xlfn.XLOOKUP(E18,VIGENTE!$K$11:$K$57,VIGENTE!$B$11:$B$57))</f>
        <v/>
      </c>
      <c r="G18" s="83" t="str" cm="1">
        <f t="array" ref="G18">IF(E18=0,"",_xlfn.XLOOKUP(E18,VIGENTE!$K$9:$K$49,VIGENTE!$D$9:$D$49&amp;" - "&amp;VIGENTE!$E$9:$E$49))</f>
        <v/>
      </c>
      <c r="H18" s="93"/>
      <c r="I18" s="93"/>
      <c r="J18" s="170"/>
      <c r="K18" s="179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178"/>
      <c r="AQ18" s="79">
        <f t="shared" si="4"/>
        <v>0</v>
      </c>
      <c r="AR18" s="171" t="str">
        <f t="shared" si="16"/>
        <v/>
      </c>
      <c r="AS18" s="80" t="str">
        <f t="shared" si="17"/>
        <v/>
      </c>
      <c r="AT18" s="81">
        <v>0.7</v>
      </c>
      <c r="AU18" s="80" t="str">
        <f t="shared" si="18"/>
        <v/>
      </c>
      <c r="AV18" s="80" t="str">
        <f t="shared" si="19"/>
        <v/>
      </c>
      <c r="AW18" s="11"/>
      <c r="AX18" s="80"/>
      <c r="AY18" s="80"/>
      <c r="BA18" s="84" t="str">
        <f>IFERROR(_xlfn.XLOOKUP(BC18,VIGENTE!$K$11:$K$57,VIGENTE!$N$11:$N$57),"")</f>
        <v/>
      </c>
      <c r="BB18" s="86">
        <v>1</v>
      </c>
      <c r="BC18" s="85" t="str">
        <f t="shared" si="20"/>
        <v/>
      </c>
    </row>
    <row r="19" spans="1:55" ht="48.95" customHeight="1">
      <c r="A19" s="14"/>
      <c r="B19" s="15"/>
      <c r="C19" s="223"/>
      <c r="D19" s="224"/>
      <c r="E19" s="83" t="s">
        <v>51</v>
      </c>
      <c r="F19" s="92" t="str">
        <f>IF(E19=0,"",_xlfn.XLOOKUP(E19,VIGENTE!$K$11:$K$57,VIGENTE!$B$11:$B$57))</f>
        <v>SEG/DOM</v>
      </c>
      <c r="G19" s="83" t="s">
        <v>52</v>
      </c>
      <c r="H19" s="93" t="s">
        <v>86</v>
      </c>
      <c r="I19" s="93" t="s">
        <v>85</v>
      </c>
      <c r="J19" s="170"/>
      <c r="K19" s="179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>
        <v>2</v>
      </c>
      <c r="AC19" s="82">
        <v>2</v>
      </c>
      <c r="AD19" s="82">
        <v>2</v>
      </c>
      <c r="AE19" s="82">
        <v>2</v>
      </c>
      <c r="AF19" s="82">
        <v>2</v>
      </c>
      <c r="AG19" s="82">
        <v>3</v>
      </c>
      <c r="AH19" s="82">
        <v>3</v>
      </c>
      <c r="AI19" s="82">
        <v>3</v>
      </c>
      <c r="AJ19" s="82">
        <v>3</v>
      </c>
      <c r="AK19" s="82">
        <v>3</v>
      </c>
      <c r="AL19" s="82">
        <v>3</v>
      </c>
      <c r="AM19" s="82"/>
      <c r="AN19" s="82"/>
      <c r="AO19" s="178"/>
      <c r="AQ19" s="79">
        <f t="shared" si="4"/>
        <v>28</v>
      </c>
      <c r="AR19" s="171">
        <f t="shared" si="16"/>
        <v>9280.8874999999989</v>
      </c>
      <c r="AS19" s="80">
        <f t="shared" si="17"/>
        <v>259864.84999999998</v>
      </c>
      <c r="AT19" s="81">
        <v>0.7</v>
      </c>
      <c r="AU19" s="80">
        <f t="shared" si="18"/>
        <v>77959.455000000002</v>
      </c>
      <c r="AV19" s="80">
        <f t="shared" si="19"/>
        <v>62367.564000000006</v>
      </c>
      <c r="AW19" s="11"/>
      <c r="AX19" s="80"/>
      <c r="AY19" s="80"/>
      <c r="BA19" s="84">
        <f>IFERROR(_xlfn.XLOOKUP(BC19,VIGENTE!$K$11:$K$57,VIGENTE!$N$11:$N$57),"")</f>
        <v>37123.549999999996</v>
      </c>
      <c r="BB19" s="86">
        <v>0.25</v>
      </c>
      <c r="BC19" s="85" t="str">
        <f t="shared" si="20"/>
        <v>ROTATIVO AB/EN</v>
      </c>
    </row>
    <row r="20" spans="1:55" ht="48.95" customHeight="1">
      <c r="A20" s="14"/>
      <c r="B20" s="15"/>
      <c r="C20" s="223"/>
      <c r="D20" s="224"/>
      <c r="E20" s="83" t="s">
        <v>51</v>
      </c>
      <c r="F20" s="92" t="str">
        <f>IF(E20=0,"",_xlfn.XLOOKUP(E20,VIGENTE!$K$11:$K$57,VIGENTE!$B$11:$B$57))</f>
        <v>SEG/DOM</v>
      </c>
      <c r="G20" s="83" t="s">
        <v>52</v>
      </c>
      <c r="H20" s="93" t="s">
        <v>91</v>
      </c>
      <c r="I20" s="93" t="s">
        <v>43</v>
      </c>
      <c r="J20" s="170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>
        <v>1</v>
      </c>
      <c r="AI20" s="82">
        <v>1</v>
      </c>
      <c r="AJ20" s="82">
        <v>1</v>
      </c>
      <c r="AK20" s="82">
        <v>1</v>
      </c>
      <c r="AL20" s="82">
        <v>1</v>
      </c>
      <c r="AM20" s="82"/>
      <c r="AN20" s="82"/>
      <c r="AO20" s="82"/>
      <c r="AQ20" s="79">
        <f t="shared" si="4"/>
        <v>5</v>
      </c>
      <c r="AR20" s="171">
        <f t="shared" si="16"/>
        <v>37123.549999999996</v>
      </c>
      <c r="AS20" s="80">
        <f t="shared" si="17"/>
        <v>185617.74999999997</v>
      </c>
      <c r="AT20" s="81">
        <f t="shared" ref="AT20" si="21">IF(AT19=0,"",AT19)</f>
        <v>0.7</v>
      </c>
      <c r="AU20" s="80">
        <f t="shared" si="18"/>
        <v>55685.324999999997</v>
      </c>
      <c r="AV20" s="171"/>
      <c r="AW20" s="11"/>
      <c r="AX20" s="80">
        <f>IFERROR(AU20*20%,"")</f>
        <v>11137.065000000001</v>
      </c>
      <c r="AY20" s="80">
        <f>IFERROR(AU20*5%,"")</f>
        <v>2784.2662500000001</v>
      </c>
      <c r="BA20" s="84">
        <f>IFERROR(_xlfn.XLOOKUP(BC20,VIGENTE!$K$11:$K$57,VIGENTE!$N$11:$N$57),"")</f>
        <v>37123.549999999996</v>
      </c>
      <c r="BB20" s="86">
        <v>1</v>
      </c>
      <c r="BC20" s="85" t="str">
        <f t="shared" si="20"/>
        <v>ROTATIVO AB/EN</v>
      </c>
    </row>
    <row r="21" spans="1:55" ht="48.95" hidden="1" customHeight="1">
      <c r="A21" s="14"/>
      <c r="B21" s="15"/>
      <c r="C21" s="223"/>
      <c r="D21" s="224"/>
      <c r="E21" s="83"/>
      <c r="F21" s="92" t="str">
        <f>IF(E21=0,"",_xlfn.XLOOKUP(E21,VIGENTE!$K$11:$K$57,VIGENTE!$B$11:$B$57))</f>
        <v/>
      </c>
      <c r="G21" s="83" t="str" cm="1">
        <f t="array" ref="G21">IF(E21=0,"",_xlfn.XLOOKUP(E21,VIGENTE!$K$9:$K$49,VIGENTE!$D$9:$D$49&amp;" - "&amp;VIGENTE!$E$9:$E$49))</f>
        <v/>
      </c>
      <c r="H21" s="93"/>
      <c r="I21" s="93"/>
      <c r="J21" s="170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Q21" s="79">
        <f t="shared" si="4"/>
        <v>0</v>
      </c>
      <c r="AR21" s="171" t="str">
        <f t="shared" si="16"/>
        <v/>
      </c>
      <c r="AS21" s="80" t="str">
        <f t="shared" si="17"/>
        <v/>
      </c>
      <c r="AT21" s="81">
        <f>IF(AT20=0,"",AT20)</f>
        <v>0.7</v>
      </c>
      <c r="AU21" s="80" t="str">
        <f t="shared" si="18"/>
        <v/>
      </c>
      <c r="AV21" s="171"/>
      <c r="AW21" s="11"/>
      <c r="AX21" s="80" t="str">
        <f>IFERROR(AU21*20%,"")</f>
        <v/>
      </c>
      <c r="AY21" s="80" t="str">
        <f>IFERROR(AU21*5%,"")</f>
        <v/>
      </c>
      <c r="BA21" s="84" t="str">
        <f>IFERROR(_xlfn.XLOOKUP(BC21,VIGENTE!$K$11:$K$57,VIGENTE!$L$11:$L$57),"")</f>
        <v/>
      </c>
      <c r="BB21" s="86">
        <v>1</v>
      </c>
      <c r="BC21" s="85" t="str">
        <f t="shared" si="20"/>
        <v/>
      </c>
    </row>
    <row r="22" spans="1:55" ht="48.95" hidden="1" customHeight="1">
      <c r="A22" s="14"/>
      <c r="B22" s="15"/>
      <c r="C22" s="223"/>
      <c r="D22" s="224"/>
      <c r="E22" s="83"/>
      <c r="F22" s="92" t="str">
        <f>IF(E22=0,"",_xlfn.XLOOKUP(E22,VIGENTE!$K$11:$K$57,VIGENTE!$B$11:$B$57))</f>
        <v/>
      </c>
      <c r="G22" s="83" t="str" cm="1">
        <f t="array" ref="G22">IF(E22=0,"",_xlfn.XLOOKUP(E22,VIGENTE!$K$9:$K$49,VIGENTE!$D$9:$D$49&amp;" - "&amp;VIGENTE!$E$9:$E$49))</f>
        <v/>
      </c>
      <c r="H22" s="93"/>
      <c r="I22" s="93"/>
      <c r="J22" s="170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Q22" s="79">
        <f t="shared" si="4"/>
        <v>0</v>
      </c>
      <c r="AR22" s="171" t="str">
        <f t="shared" si="16"/>
        <v/>
      </c>
      <c r="AS22" s="80" t="str">
        <f t="shared" si="17"/>
        <v/>
      </c>
      <c r="AT22" s="81">
        <f>IF(AT21=0,"",AT21)</f>
        <v>0.7</v>
      </c>
      <c r="AU22" s="80" t="str">
        <f t="shared" si="18"/>
        <v/>
      </c>
      <c r="AV22" s="171"/>
      <c r="AW22" s="11"/>
      <c r="AX22" s="80" t="str">
        <f>IFERROR(AU22*20%,"")</f>
        <v/>
      </c>
      <c r="AY22" s="80" t="str">
        <f>IFERROR(AU22*5%,"")</f>
        <v/>
      </c>
      <c r="BA22" s="84" t="str">
        <f>IFERROR(_xlfn.XLOOKUP(BC22,VIGENTE!$K$11:$K$57,VIGENTE!$L$11:$L$57),"")</f>
        <v/>
      </c>
      <c r="BB22" s="86">
        <v>1</v>
      </c>
      <c r="BC22" s="85" t="str">
        <f t="shared" si="20"/>
        <v/>
      </c>
    </row>
    <row r="23" spans="1:55" ht="3.95" customHeight="1"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S23" s="16"/>
      <c r="AU23" s="16"/>
      <c r="AV23" s="16"/>
      <c r="AX23" s="17"/>
      <c r="AY23" s="17"/>
      <c r="BA23" s="17"/>
      <c r="BB23" s="17"/>
      <c r="BC23" s="17"/>
    </row>
    <row r="24" spans="1:55" s="18" customFormat="1" ht="32.450000000000003" customHeight="1">
      <c r="D24" s="234" t="s">
        <v>16</v>
      </c>
      <c r="E24" s="235"/>
      <c r="F24" s="235"/>
      <c r="G24" s="235"/>
      <c r="H24" s="235"/>
      <c r="I24" s="235"/>
      <c r="J24" s="19"/>
      <c r="K24" s="49">
        <f t="shared" ref="K24:AO24" si="22">SUM(K5:K22)</f>
        <v>0</v>
      </c>
      <c r="L24" s="49">
        <f t="shared" si="22"/>
        <v>0</v>
      </c>
      <c r="M24" s="49">
        <f t="shared" si="22"/>
        <v>0</v>
      </c>
      <c r="N24" s="49">
        <f t="shared" si="22"/>
        <v>0</v>
      </c>
      <c r="O24" s="49">
        <f t="shared" si="22"/>
        <v>0</v>
      </c>
      <c r="P24" s="49">
        <f t="shared" si="22"/>
        <v>0</v>
      </c>
      <c r="Q24" s="49">
        <f t="shared" si="22"/>
        <v>0</v>
      </c>
      <c r="R24" s="49">
        <f t="shared" si="22"/>
        <v>0</v>
      </c>
      <c r="S24" s="49">
        <f t="shared" si="22"/>
        <v>0</v>
      </c>
      <c r="T24" s="49">
        <f t="shared" si="22"/>
        <v>0</v>
      </c>
      <c r="U24" s="49">
        <f t="shared" si="22"/>
        <v>0</v>
      </c>
      <c r="V24" s="49">
        <f t="shared" si="22"/>
        <v>0</v>
      </c>
      <c r="W24" s="49">
        <f t="shared" si="22"/>
        <v>0</v>
      </c>
      <c r="X24" s="49">
        <f t="shared" si="22"/>
        <v>0</v>
      </c>
      <c r="Y24" s="49">
        <f t="shared" si="22"/>
        <v>0</v>
      </c>
      <c r="Z24" s="49">
        <f t="shared" si="22"/>
        <v>0</v>
      </c>
      <c r="AA24" s="49">
        <f t="shared" si="22"/>
        <v>0</v>
      </c>
      <c r="AB24" s="49">
        <f t="shared" si="22"/>
        <v>2</v>
      </c>
      <c r="AC24" s="49">
        <f t="shared" si="22"/>
        <v>2</v>
      </c>
      <c r="AD24" s="49">
        <f t="shared" si="22"/>
        <v>2</v>
      </c>
      <c r="AE24" s="49">
        <f t="shared" si="22"/>
        <v>2</v>
      </c>
      <c r="AF24" s="49">
        <f t="shared" si="22"/>
        <v>2</v>
      </c>
      <c r="AG24" s="49">
        <f t="shared" si="22"/>
        <v>3</v>
      </c>
      <c r="AH24" s="49">
        <f t="shared" si="22"/>
        <v>4</v>
      </c>
      <c r="AI24" s="49">
        <f t="shared" si="22"/>
        <v>4</v>
      </c>
      <c r="AJ24" s="49">
        <f t="shared" si="22"/>
        <v>6</v>
      </c>
      <c r="AK24" s="49">
        <f t="shared" si="22"/>
        <v>5</v>
      </c>
      <c r="AL24" s="49">
        <f t="shared" si="22"/>
        <v>4</v>
      </c>
      <c r="AM24" s="49">
        <f t="shared" si="22"/>
        <v>0</v>
      </c>
      <c r="AN24" s="49">
        <f t="shared" si="22"/>
        <v>0</v>
      </c>
      <c r="AO24" s="49">
        <f t="shared" si="22"/>
        <v>0</v>
      </c>
      <c r="AP24" s="11"/>
      <c r="AQ24" s="89">
        <f>SUM(AQ4:AQ22)</f>
        <v>36</v>
      </c>
      <c r="AR24" s="90"/>
      <c r="AS24" s="88">
        <f>SUM(AS4:AS22)</f>
        <v>497909.85</v>
      </c>
      <c r="AT24" s="91"/>
      <c r="AU24" s="88">
        <f>SUM(AU5:AU22)</f>
        <v>149372.95500000002</v>
      </c>
      <c r="AV24" s="88">
        <f>SUM(AV5:AV22)</f>
        <v>74950.104000000007</v>
      </c>
      <c r="AW24" s="22"/>
      <c r="AX24" s="88">
        <f>SUM(AX5:AX22)</f>
        <v>11137.065000000001</v>
      </c>
      <c r="AY24" s="88">
        <f>SUM(AY5:AY22)</f>
        <v>2784.2662500000001</v>
      </c>
      <c r="AZ24" s="22"/>
      <c r="BA24" s="22"/>
      <c r="BB24" s="22"/>
      <c r="BC24" s="22"/>
    </row>
    <row r="25" spans="1:55" ht="3.95" customHeight="1"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U25" s="17"/>
      <c r="AV25" s="17"/>
      <c r="AX25" s="17"/>
      <c r="AY25" s="17"/>
      <c r="BA25" s="17"/>
      <c r="BB25" s="17"/>
      <c r="BC25" s="17"/>
    </row>
    <row r="26" spans="1:55" ht="24.95" customHeight="1">
      <c r="D26" s="193"/>
      <c r="H26" s="20"/>
      <c r="AQ26" s="184"/>
      <c r="AS26" s="184"/>
      <c r="AT26" s="192"/>
      <c r="AU26" s="192"/>
      <c r="AV26" s="184"/>
      <c r="AW26" s="184"/>
      <c r="AX26" s="184"/>
      <c r="AY26" s="184"/>
    </row>
    <row r="27" spans="1:55" ht="24.95" customHeight="1">
      <c r="D27" s="20"/>
      <c r="H27" s="20"/>
      <c r="AQ27" s="184"/>
      <c r="AS27" s="184"/>
      <c r="AT27" s="192"/>
      <c r="AU27" s="192"/>
      <c r="AV27" s="184"/>
      <c r="AW27" s="184"/>
      <c r="AX27" s="184"/>
      <c r="AY27" s="184"/>
    </row>
    <row r="28" spans="1:55" ht="20.100000000000001" hidden="1" customHeight="1">
      <c r="D28" s="60" t="s">
        <v>53</v>
      </c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</row>
    <row r="29" spans="1:55" ht="20.100000000000001" hidden="1" customHeight="1">
      <c r="D29" s="57" t="s">
        <v>54</v>
      </c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</row>
    <row r="30" spans="1:55" ht="20.100000000000001" hidden="1" customHeight="1">
      <c r="D30" s="57" t="s">
        <v>55</v>
      </c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173"/>
      <c r="AW30" s="53"/>
      <c r="AX30" s="53"/>
      <c r="AY30" s="53"/>
    </row>
    <row r="31" spans="1:55" ht="20.100000000000001" hidden="1" customHeight="1">
      <c r="D31" s="58" t="s">
        <v>56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174"/>
      <c r="AW31" s="52"/>
      <c r="AX31" s="52"/>
      <c r="AY31" s="52"/>
    </row>
    <row r="32" spans="1:55" ht="20.100000000000001" hidden="1" customHeight="1">
      <c r="D32" s="58" t="s">
        <v>57</v>
      </c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</row>
    <row r="33" spans="4:51" ht="18" hidden="1">
      <c r="D33" s="59" t="s">
        <v>58</v>
      </c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176"/>
      <c r="AW33" s="55"/>
      <c r="AX33" s="55"/>
      <c r="AY33" s="55"/>
    </row>
    <row r="34" spans="4:51" ht="18" hidden="1">
      <c r="D34" s="58" t="s">
        <v>59</v>
      </c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177"/>
      <c r="AW34" s="54"/>
      <c r="AX34" s="54"/>
      <c r="AY34" s="54"/>
    </row>
    <row r="35" spans="4:51" ht="18" hidden="1">
      <c r="D35" s="58" t="s">
        <v>60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</row>
    <row r="36" spans="4:51" ht="18" hidden="1">
      <c r="D36" s="58" t="s">
        <v>61</v>
      </c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</row>
    <row r="37" spans="4:51" ht="18" hidden="1">
      <c r="D37" s="58" t="s">
        <v>62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181"/>
      <c r="AW37" s="181" t="e">
        <f>AY18/AR18</f>
        <v>#VALUE!</v>
      </c>
      <c r="AX37" s="52"/>
      <c r="AY37" s="52"/>
    </row>
    <row r="38" spans="4:51" ht="18" hidden="1">
      <c r="D38" s="58" t="s">
        <v>63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181"/>
      <c r="AW38" s="52"/>
      <c r="AX38" s="52"/>
      <c r="AY38" s="52"/>
    </row>
    <row r="39" spans="4:51" ht="18" hidden="1">
      <c r="D39" s="58" t="s">
        <v>64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181"/>
      <c r="AW39" s="52"/>
      <c r="AX39" s="52"/>
      <c r="AY39" s="52"/>
    </row>
    <row r="40" spans="4:51" ht="18.75">
      <c r="D40" s="56" t="s">
        <v>65</v>
      </c>
      <c r="AU40" s="194"/>
    </row>
    <row r="41" spans="4:51">
      <c r="AR41" s="21"/>
      <c r="AS41" s="21"/>
      <c r="AU41" s="11"/>
    </row>
    <row r="42" spans="4:51">
      <c r="AU42" s="11"/>
    </row>
    <row r="43" spans="4:51">
      <c r="AR43" s="21"/>
      <c r="AS43" s="21"/>
      <c r="AU43" s="11"/>
    </row>
    <row r="44" spans="4:51">
      <c r="D44" t="s">
        <v>239</v>
      </c>
      <c r="AU44" s="11"/>
    </row>
    <row r="45" spans="4:51">
      <c r="AR45" s="21"/>
      <c r="AS45" s="21"/>
      <c r="AU45" s="11"/>
    </row>
    <row r="46" spans="4:51">
      <c r="AU46" s="11"/>
    </row>
    <row r="47" spans="4:51">
      <c r="AR47" s="21"/>
      <c r="AS47" s="21"/>
      <c r="AU47" s="11"/>
    </row>
    <row r="48" spans="4:51">
      <c r="AU48" s="11"/>
    </row>
    <row r="49" spans="1:55">
      <c r="AR49" s="21"/>
      <c r="AS49" s="21"/>
      <c r="AU49" s="11"/>
    </row>
    <row r="50" spans="1:55">
      <c r="AU50" s="11"/>
    </row>
    <row r="51" spans="1:55">
      <c r="AR51" s="21"/>
      <c r="AS51" s="21"/>
      <c r="AU51" s="11"/>
    </row>
    <row r="52" spans="1:55">
      <c r="AU52" s="11"/>
    </row>
    <row r="53" spans="1:55">
      <c r="AR53" s="21"/>
      <c r="AS53" s="21"/>
      <c r="AU53" s="11"/>
    </row>
    <row r="54" spans="1:55">
      <c r="AU54" s="11"/>
    </row>
    <row r="55" spans="1:55" s="11" customFormat="1">
      <c r="A55" s="13"/>
      <c r="B55" s="13"/>
      <c r="C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R55" s="21"/>
      <c r="AS55" s="21"/>
      <c r="AV55" s="13"/>
      <c r="AW55" s="13"/>
      <c r="AX55" s="13"/>
      <c r="AY55" s="13"/>
      <c r="AZ55" s="13"/>
      <c r="BA55" s="13"/>
      <c r="BB55" s="13"/>
      <c r="BC55" s="13"/>
    </row>
    <row r="56" spans="1:55">
      <c r="AU56" s="11"/>
    </row>
    <row r="57" spans="1:55">
      <c r="AU57" s="11"/>
    </row>
    <row r="58" spans="1:55">
      <c r="AU58" s="11"/>
    </row>
  </sheetData>
  <mergeCells count="20">
    <mergeCell ref="A1:A3"/>
    <mergeCell ref="B1:B3"/>
    <mergeCell ref="C1:C3"/>
    <mergeCell ref="D1:D3"/>
    <mergeCell ref="E1:E3"/>
    <mergeCell ref="BC1:BC3"/>
    <mergeCell ref="C5:C22"/>
    <mergeCell ref="D5:D22"/>
    <mergeCell ref="G1:G3"/>
    <mergeCell ref="H1:H3"/>
    <mergeCell ref="I1:I3"/>
    <mergeCell ref="K1:V1"/>
    <mergeCell ref="W1:AO1"/>
    <mergeCell ref="AQ1:AV2"/>
    <mergeCell ref="F1:F3"/>
    <mergeCell ref="D24:I24"/>
    <mergeCell ref="AX1:AX3"/>
    <mergeCell ref="AY1:AY3"/>
    <mergeCell ref="BA1:BA3"/>
    <mergeCell ref="BB1:BB3"/>
  </mergeCells>
  <dataValidations count="1">
    <dataValidation showInputMessage="1" showErrorMessage="1" sqref="F5 F9 F13" xr:uid="{42C69503-5191-4766-88BA-7BB37EDC9029}"/>
  </dataValidations>
  <pageMargins left="0.511811024" right="0.511811024" top="0.78740157499999996" bottom="0.78740157499999996" header="0.31496062000000002" footer="0.31496062000000002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DA432C-5A10-4319-B3E6-F4122087975C}">
          <x14:formula1>
            <xm:f>VIGENTE!$K$11:$K$57</xm:f>
          </x14:formula1>
          <xm:sqref>E5:E22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FC9C2-0A58-4927-AD60-14FF501A0AEF}">
  <sheetPr>
    <tabColor rgb="FF00B050"/>
    <pageSetUpPr fitToPage="1"/>
  </sheetPr>
  <dimension ref="A2:V63"/>
  <sheetViews>
    <sheetView showGridLines="0" zoomScaleNormal="100" workbookViewId="0"/>
  </sheetViews>
  <sheetFormatPr defaultColWidth="9.140625" defaultRowHeight="12.75"/>
  <cols>
    <col min="1" max="1" width="0.85546875" style="3" customWidth="1"/>
    <col min="2" max="2" width="14.28515625" style="3" customWidth="1"/>
    <col min="3" max="3" width="0.85546875" style="3" customWidth="1"/>
    <col min="4" max="5" width="7.85546875" style="3" customWidth="1"/>
    <col min="6" max="6" width="0.85546875" style="3" customWidth="1"/>
    <col min="7" max="7" width="16.140625" style="3" bestFit="1" customWidth="1"/>
    <col min="8" max="8" width="0.85546875" style="3" customWidth="1"/>
    <col min="9" max="9" width="9.140625" style="3" customWidth="1"/>
    <col min="10" max="10" width="0.85546875" style="3" customWidth="1"/>
    <col min="11" max="11" width="49.85546875" style="3" bestFit="1" customWidth="1"/>
    <col min="12" max="14" width="14.42578125" style="61" customWidth="1"/>
    <col min="15" max="15" width="11.140625" style="61" customWidth="1"/>
    <col min="16" max="16" width="0.85546875" style="3" customWidth="1"/>
    <col min="17" max="17" width="10" style="3" customWidth="1"/>
    <col min="18" max="18" width="9.42578125" style="3" customWidth="1"/>
    <col min="19" max="19" width="14.5703125" style="3" customWidth="1"/>
    <col min="20" max="20" width="8.42578125" style="3" customWidth="1"/>
    <col min="21" max="21" width="32.140625" style="3" customWidth="1"/>
    <col min="22" max="22" width="7.5703125" style="3" bestFit="1" customWidth="1"/>
    <col min="23" max="23" width="6.85546875" style="3" bestFit="1" customWidth="1"/>
    <col min="24" max="24" width="7.5703125" style="3" bestFit="1" customWidth="1"/>
    <col min="25" max="25" width="11.42578125" style="3" customWidth="1"/>
    <col min="26" max="16384" width="9.140625" style="3"/>
  </cols>
  <sheetData>
    <row r="2" spans="1:22" ht="13.5" thickBot="1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5"/>
      <c r="M2" s="95"/>
      <c r="N2" s="95"/>
      <c r="O2" s="95"/>
      <c r="P2" s="94"/>
      <c r="U2" s="1"/>
      <c r="V2" s="2"/>
    </row>
    <row r="3" spans="1:22" ht="13.5" thickTop="1">
      <c r="A3" s="96"/>
      <c r="B3" s="97" t="s">
        <v>92</v>
      </c>
      <c r="C3" s="98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100"/>
      <c r="P3" s="96"/>
      <c r="U3" s="1"/>
      <c r="V3" s="2"/>
    </row>
    <row r="4" spans="1:22">
      <c r="A4" s="96"/>
      <c r="B4" s="101" t="s">
        <v>93</v>
      </c>
      <c r="C4" s="102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4"/>
      <c r="P4" s="96"/>
      <c r="U4" s="1"/>
      <c r="V4" s="2"/>
    </row>
    <row r="5" spans="1:22">
      <c r="A5" s="96"/>
      <c r="B5" s="101" t="s">
        <v>94</v>
      </c>
      <c r="C5" s="102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4"/>
      <c r="P5" s="96"/>
      <c r="U5" s="1"/>
      <c r="V5" s="2"/>
    </row>
    <row r="6" spans="1:22" ht="13.5" thickBot="1">
      <c r="A6" s="96"/>
      <c r="B6" s="105" t="s">
        <v>95</v>
      </c>
      <c r="C6" s="106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  <c r="P6" s="96"/>
      <c r="U6" s="1"/>
      <c r="V6" s="2"/>
    </row>
    <row r="7" spans="1:22" ht="9.6" customHeight="1" thickTop="1">
      <c r="A7" s="109"/>
      <c r="B7" s="110"/>
      <c r="C7" s="110"/>
      <c r="D7" s="109"/>
      <c r="E7" s="109"/>
      <c r="F7" s="109"/>
      <c r="G7" s="109"/>
      <c r="H7" s="109"/>
      <c r="I7" s="109"/>
      <c r="J7" s="109"/>
      <c r="K7" s="109"/>
      <c r="L7" s="111"/>
      <c r="M7" s="95"/>
      <c r="N7" s="95"/>
      <c r="O7" s="95"/>
      <c r="P7" s="94"/>
    </row>
    <row r="8" spans="1:22" ht="9.9499999999999993" customHeight="1" thickBot="1">
      <c r="A8" s="109"/>
      <c r="B8" s="110"/>
      <c r="C8" s="110"/>
      <c r="D8" s="109"/>
      <c r="E8" s="109"/>
      <c r="F8" s="109"/>
      <c r="G8" s="109"/>
      <c r="H8" s="109"/>
      <c r="I8" s="109"/>
      <c r="J8" s="109"/>
      <c r="K8" s="109"/>
      <c r="L8" s="111"/>
      <c r="M8" s="95"/>
      <c r="N8" s="95"/>
      <c r="O8" s="95"/>
      <c r="P8" s="94"/>
    </row>
    <row r="9" spans="1:22" ht="16.5" thickTop="1" thickBot="1">
      <c r="A9" s="94"/>
      <c r="B9" s="245" t="s">
        <v>96</v>
      </c>
      <c r="C9" s="113"/>
      <c r="D9" s="248" t="s">
        <v>97</v>
      </c>
      <c r="E9" s="249"/>
      <c r="F9" s="113"/>
      <c r="G9" s="245" t="s">
        <v>98</v>
      </c>
      <c r="H9" s="113"/>
      <c r="I9" s="245" t="s">
        <v>99</v>
      </c>
      <c r="J9" s="113"/>
      <c r="K9" s="245" t="s">
        <v>29</v>
      </c>
      <c r="L9" s="247" t="s">
        <v>100</v>
      </c>
      <c r="M9" s="247" t="s">
        <v>101</v>
      </c>
      <c r="N9" s="247" t="s">
        <v>102</v>
      </c>
      <c r="O9" s="247" t="s">
        <v>103</v>
      </c>
      <c r="P9" s="94"/>
      <c r="Q9" s="5"/>
      <c r="R9" s="5"/>
    </row>
    <row r="10" spans="1:22" ht="13.5" customHeight="1" thickTop="1" thickBot="1">
      <c r="A10" s="94"/>
      <c r="B10" s="246"/>
      <c r="C10" s="113"/>
      <c r="D10" s="114" t="s">
        <v>104</v>
      </c>
      <c r="E10" s="114" t="s">
        <v>105</v>
      </c>
      <c r="F10" s="113"/>
      <c r="G10" s="246"/>
      <c r="H10" s="113"/>
      <c r="I10" s="246"/>
      <c r="J10" s="113"/>
      <c r="K10" s="246"/>
      <c r="L10" s="246"/>
      <c r="M10" s="246"/>
      <c r="N10" s="246"/>
      <c r="O10" s="250"/>
      <c r="P10" s="94"/>
      <c r="Q10" s="5"/>
      <c r="R10" s="5"/>
    </row>
    <row r="11" spans="1:22" ht="13.5" customHeight="1" thickTop="1">
      <c r="A11" s="94"/>
      <c r="B11" s="115" t="s">
        <v>106</v>
      </c>
      <c r="C11" s="62"/>
      <c r="D11" s="115" t="s">
        <v>107</v>
      </c>
      <c r="E11" s="115" t="s">
        <v>108</v>
      </c>
      <c r="F11" s="62"/>
      <c r="G11" s="115" t="s">
        <v>109</v>
      </c>
      <c r="H11" s="62"/>
      <c r="I11" s="116" t="s">
        <v>110</v>
      </c>
      <c r="J11" s="62"/>
      <c r="K11" s="117" t="s">
        <v>41</v>
      </c>
      <c r="L11" s="118">
        <v>9856</v>
      </c>
      <c r="M11" s="118">
        <v>550</v>
      </c>
      <c r="N11" s="118">
        <f>SUM(L11:M11)</f>
        <v>10406</v>
      </c>
      <c r="O11" s="119">
        <v>0.65</v>
      </c>
      <c r="P11" s="94"/>
      <c r="Q11" s="5"/>
      <c r="R11" s="5"/>
    </row>
    <row r="12" spans="1:22" ht="13.5" customHeight="1">
      <c r="A12" s="94"/>
      <c r="B12" s="115" t="s">
        <v>106</v>
      </c>
      <c r="C12" s="62"/>
      <c r="D12" s="115" t="s">
        <v>108</v>
      </c>
      <c r="E12" s="115" t="s">
        <v>111</v>
      </c>
      <c r="F12" s="62"/>
      <c r="G12" s="115" t="s">
        <v>109</v>
      </c>
      <c r="H12" s="62"/>
      <c r="I12" s="115" t="s">
        <v>112</v>
      </c>
      <c r="J12" s="62"/>
      <c r="K12" s="117" t="s">
        <v>113</v>
      </c>
      <c r="L12" s="118">
        <v>21214</v>
      </c>
      <c r="M12" s="118">
        <v>1046</v>
      </c>
      <c r="N12" s="118">
        <f t="shared" ref="N12:N24" si="0">SUM(L12:M12)</f>
        <v>22260</v>
      </c>
      <c r="O12" s="119">
        <v>0.5</v>
      </c>
      <c r="P12" s="94"/>
      <c r="Q12" s="5"/>
      <c r="R12" s="5"/>
    </row>
    <row r="13" spans="1:22" ht="13.5" customHeight="1">
      <c r="A13" s="94"/>
      <c r="B13" s="115" t="s">
        <v>106</v>
      </c>
      <c r="C13" s="62"/>
      <c r="D13" s="115" t="s">
        <v>111</v>
      </c>
      <c r="E13" s="115" t="s">
        <v>114</v>
      </c>
      <c r="F13" s="62"/>
      <c r="G13" s="115" t="s">
        <v>115</v>
      </c>
      <c r="H13" s="62"/>
      <c r="I13" s="115" t="s">
        <v>116</v>
      </c>
      <c r="J13" s="62"/>
      <c r="K13" s="117" t="s">
        <v>117</v>
      </c>
      <c r="L13" s="118">
        <v>18721</v>
      </c>
      <c r="M13" s="118">
        <v>1241</v>
      </c>
      <c r="N13" s="118">
        <f t="shared" si="0"/>
        <v>19962</v>
      </c>
      <c r="O13" s="119">
        <v>0.5</v>
      </c>
      <c r="P13" s="94"/>
      <c r="Q13" s="5"/>
      <c r="R13" s="5"/>
    </row>
    <row r="14" spans="1:22" ht="13.5" customHeight="1">
      <c r="A14" s="94"/>
      <c r="B14" s="115" t="s">
        <v>106</v>
      </c>
      <c r="C14" s="62"/>
      <c r="D14" s="115" t="s">
        <v>114</v>
      </c>
      <c r="E14" s="115" t="s">
        <v>118</v>
      </c>
      <c r="F14" s="62"/>
      <c r="G14" s="115" t="s">
        <v>119</v>
      </c>
      <c r="H14" s="62"/>
      <c r="I14" s="115" t="s">
        <v>120</v>
      </c>
      <c r="J14" s="62"/>
      <c r="K14" s="117" t="s">
        <v>44</v>
      </c>
      <c r="L14" s="118">
        <v>31852</v>
      </c>
      <c r="M14" s="118">
        <v>1741</v>
      </c>
      <c r="N14" s="118">
        <f t="shared" si="0"/>
        <v>33593</v>
      </c>
      <c r="O14" s="119">
        <v>0.65</v>
      </c>
      <c r="P14" s="94"/>
      <c r="Q14" s="5"/>
      <c r="R14" s="5"/>
    </row>
    <row r="15" spans="1:22" ht="13.5" customHeight="1">
      <c r="A15" s="94"/>
      <c r="B15" s="115" t="s">
        <v>106</v>
      </c>
      <c r="C15" s="62"/>
      <c r="D15" s="115" t="s">
        <v>118</v>
      </c>
      <c r="E15" s="115" t="s">
        <v>121</v>
      </c>
      <c r="F15" s="62"/>
      <c r="G15" s="115" t="s">
        <v>122</v>
      </c>
      <c r="H15" s="62"/>
      <c r="I15" s="115" t="s">
        <v>123</v>
      </c>
      <c r="J15" s="62"/>
      <c r="K15" s="117" t="s">
        <v>124</v>
      </c>
      <c r="L15" s="118">
        <v>24144</v>
      </c>
      <c r="M15" s="118">
        <v>1679</v>
      </c>
      <c r="N15" s="118">
        <f t="shared" si="0"/>
        <v>25823</v>
      </c>
      <c r="O15" s="119">
        <v>0.5</v>
      </c>
      <c r="P15" s="94"/>
      <c r="Q15" s="5"/>
      <c r="R15" s="5"/>
    </row>
    <row r="16" spans="1:22" ht="13.5" customHeight="1">
      <c r="A16" s="94"/>
      <c r="B16" s="115" t="s">
        <v>106</v>
      </c>
      <c r="C16" s="62"/>
      <c r="D16" s="115" t="s">
        <v>121</v>
      </c>
      <c r="E16" s="115" t="s">
        <v>125</v>
      </c>
      <c r="F16" s="62"/>
      <c r="G16" s="115" t="s">
        <v>109</v>
      </c>
      <c r="H16" s="62"/>
      <c r="I16" s="115" t="s">
        <v>126</v>
      </c>
      <c r="J16" s="62"/>
      <c r="K16" s="117" t="s">
        <v>127</v>
      </c>
      <c r="L16" s="118">
        <v>24612</v>
      </c>
      <c r="M16" s="118">
        <v>1056</v>
      </c>
      <c r="N16" s="118">
        <f t="shared" si="0"/>
        <v>25668</v>
      </c>
      <c r="O16" s="119">
        <v>0.65</v>
      </c>
      <c r="P16" s="94"/>
      <c r="Q16" s="5"/>
      <c r="R16" s="5"/>
    </row>
    <row r="17" spans="1:18" ht="13.5" customHeight="1">
      <c r="A17" s="94"/>
      <c r="B17" s="115" t="s">
        <v>106</v>
      </c>
      <c r="C17" s="62"/>
      <c r="D17" s="115" t="s">
        <v>125</v>
      </c>
      <c r="E17" s="115" t="s">
        <v>128</v>
      </c>
      <c r="F17" s="62"/>
      <c r="G17" s="115" t="s">
        <v>109</v>
      </c>
      <c r="H17" s="62"/>
      <c r="I17" s="115" t="s">
        <v>129</v>
      </c>
      <c r="J17" s="62"/>
      <c r="K17" s="117" t="s">
        <v>88</v>
      </c>
      <c r="L17" s="118">
        <v>31359</v>
      </c>
      <c r="M17" s="118">
        <v>1674</v>
      </c>
      <c r="N17" s="118">
        <f t="shared" si="0"/>
        <v>33033</v>
      </c>
      <c r="O17" s="119">
        <v>0.65</v>
      </c>
      <c r="P17" s="94"/>
      <c r="Q17" s="5"/>
      <c r="R17" s="5"/>
    </row>
    <row r="18" spans="1:18" ht="13.5" customHeight="1">
      <c r="A18" s="94"/>
      <c r="B18" s="115" t="s">
        <v>106</v>
      </c>
      <c r="C18" s="62"/>
      <c r="D18" s="115" t="s">
        <v>128</v>
      </c>
      <c r="E18" s="115" t="s">
        <v>130</v>
      </c>
      <c r="F18" s="62"/>
      <c r="G18" s="115" t="s">
        <v>109</v>
      </c>
      <c r="H18" s="62"/>
      <c r="I18" s="115" t="s">
        <v>131</v>
      </c>
      <c r="J18" s="62"/>
      <c r="K18" s="117" t="s">
        <v>132</v>
      </c>
      <c r="L18" s="118">
        <v>90828</v>
      </c>
      <c r="M18" s="118">
        <v>1955</v>
      </c>
      <c r="N18" s="118">
        <f t="shared" si="0"/>
        <v>92783</v>
      </c>
      <c r="O18" s="119">
        <v>0.65</v>
      </c>
      <c r="P18" s="94"/>
      <c r="Q18" s="5"/>
      <c r="R18" s="5"/>
    </row>
    <row r="19" spans="1:18" ht="13.5" customHeight="1">
      <c r="A19" s="94"/>
      <c r="B19" s="115" t="s">
        <v>106</v>
      </c>
      <c r="C19" s="62"/>
      <c r="D19" s="115" t="s">
        <v>130</v>
      </c>
      <c r="E19" s="115" t="s">
        <v>133</v>
      </c>
      <c r="F19" s="62"/>
      <c r="G19" s="115" t="s">
        <v>122</v>
      </c>
      <c r="H19" s="62"/>
      <c r="I19" s="115" t="s">
        <v>134</v>
      </c>
      <c r="J19" s="62"/>
      <c r="K19" s="117" t="s">
        <v>135</v>
      </c>
      <c r="L19" s="118">
        <v>86119</v>
      </c>
      <c r="M19" s="118">
        <v>2873</v>
      </c>
      <c r="N19" s="118">
        <f t="shared" si="0"/>
        <v>88992</v>
      </c>
      <c r="O19" s="119">
        <v>0.65</v>
      </c>
      <c r="P19" s="94"/>
      <c r="Q19" s="5"/>
      <c r="R19" s="5"/>
    </row>
    <row r="20" spans="1:18" ht="13.5" customHeight="1">
      <c r="A20" s="94"/>
      <c r="B20" s="115" t="s">
        <v>106</v>
      </c>
      <c r="C20" s="62"/>
      <c r="D20" s="115" t="s">
        <v>133</v>
      </c>
      <c r="E20" s="115" t="s">
        <v>136</v>
      </c>
      <c r="F20" s="62"/>
      <c r="G20" s="115" t="s">
        <v>122</v>
      </c>
      <c r="H20" s="62"/>
      <c r="I20" s="115" t="s">
        <v>137</v>
      </c>
      <c r="J20" s="62"/>
      <c r="K20" s="117" t="s">
        <v>138</v>
      </c>
      <c r="L20" s="118">
        <v>69321</v>
      </c>
      <c r="M20" s="118">
        <v>2255</v>
      </c>
      <c r="N20" s="118">
        <f t="shared" si="0"/>
        <v>71576</v>
      </c>
      <c r="O20" s="119">
        <v>0.65</v>
      </c>
      <c r="P20" s="94"/>
      <c r="Q20" s="5"/>
      <c r="R20" s="5"/>
    </row>
    <row r="21" spans="1:18" ht="13.5" customHeight="1">
      <c r="A21" s="94"/>
      <c r="B21" s="120" t="s">
        <v>139</v>
      </c>
      <c r="C21" s="121"/>
      <c r="D21" s="120" t="s">
        <v>136</v>
      </c>
      <c r="E21" s="120" t="s">
        <v>140</v>
      </c>
      <c r="F21" s="121"/>
      <c r="G21" s="120" t="s">
        <v>119</v>
      </c>
      <c r="H21" s="121"/>
      <c r="I21" s="120" t="s">
        <v>141</v>
      </c>
      <c r="J21" s="121"/>
      <c r="K21" s="122" t="s">
        <v>142</v>
      </c>
      <c r="L21" s="123">
        <v>41273</v>
      </c>
      <c r="M21" s="123">
        <v>1300</v>
      </c>
      <c r="N21" s="123">
        <f t="shared" si="0"/>
        <v>42573</v>
      </c>
      <c r="O21" s="124">
        <v>0.65</v>
      </c>
      <c r="P21" s="94"/>
      <c r="Q21" s="5"/>
      <c r="R21" s="5"/>
    </row>
    <row r="22" spans="1:18" ht="13.5" customHeight="1">
      <c r="A22" s="94"/>
      <c r="B22" s="120" t="s">
        <v>143</v>
      </c>
      <c r="C22" s="121"/>
      <c r="D22" s="120" t="s">
        <v>136</v>
      </c>
      <c r="E22" s="120" t="s">
        <v>144</v>
      </c>
      <c r="F22" s="121"/>
      <c r="G22" s="120" t="s">
        <v>145</v>
      </c>
      <c r="H22" s="121"/>
      <c r="I22" s="120" t="s">
        <v>146</v>
      </c>
      <c r="J22" s="121"/>
      <c r="K22" s="122" t="s">
        <v>147</v>
      </c>
      <c r="L22" s="123">
        <v>41273</v>
      </c>
      <c r="M22" s="123">
        <v>1300</v>
      </c>
      <c r="N22" s="123">
        <f t="shared" si="0"/>
        <v>42573</v>
      </c>
      <c r="O22" s="124">
        <v>0.65</v>
      </c>
      <c r="P22" s="94"/>
      <c r="Q22" s="5"/>
      <c r="R22" s="5"/>
    </row>
    <row r="23" spans="1:18" ht="13.5" customHeight="1">
      <c r="A23" s="94"/>
      <c r="B23" s="120" t="s">
        <v>148</v>
      </c>
      <c r="C23" s="121"/>
      <c r="D23" s="120" t="s">
        <v>136</v>
      </c>
      <c r="E23" s="120" t="s">
        <v>140</v>
      </c>
      <c r="F23" s="121"/>
      <c r="G23" s="120" t="s">
        <v>149</v>
      </c>
      <c r="H23" s="121"/>
      <c r="I23" s="120" t="s">
        <v>150</v>
      </c>
      <c r="J23" s="121"/>
      <c r="K23" s="122" t="s">
        <v>151</v>
      </c>
      <c r="L23" s="123">
        <v>41273</v>
      </c>
      <c r="M23" s="123">
        <v>1300</v>
      </c>
      <c r="N23" s="123">
        <f t="shared" si="0"/>
        <v>42573</v>
      </c>
      <c r="O23" s="124">
        <v>0.65</v>
      </c>
      <c r="P23" s="94"/>
      <c r="Q23" s="5"/>
      <c r="R23" s="5"/>
    </row>
    <row r="24" spans="1:18" ht="13.5" customHeight="1">
      <c r="A24" s="94"/>
      <c r="B24" s="120" t="s">
        <v>152</v>
      </c>
      <c r="C24" s="121"/>
      <c r="D24" s="120" t="s">
        <v>136</v>
      </c>
      <c r="E24" s="120" t="s">
        <v>144</v>
      </c>
      <c r="F24" s="121"/>
      <c r="G24" s="120" t="s">
        <v>149</v>
      </c>
      <c r="H24" s="121"/>
      <c r="I24" s="120" t="s">
        <v>153</v>
      </c>
      <c r="J24" s="121"/>
      <c r="K24" s="122" t="s">
        <v>154</v>
      </c>
      <c r="L24" s="123">
        <v>41273</v>
      </c>
      <c r="M24" s="123">
        <v>1300</v>
      </c>
      <c r="N24" s="123">
        <f t="shared" si="0"/>
        <v>42573</v>
      </c>
      <c r="O24" s="124">
        <v>0.65</v>
      </c>
      <c r="P24" s="94"/>
      <c r="Q24" s="5"/>
      <c r="R24" s="5"/>
    </row>
    <row r="25" spans="1:18" ht="13.5" customHeight="1">
      <c r="A25" s="94"/>
      <c r="B25" s="125" t="s">
        <v>155</v>
      </c>
      <c r="C25" s="126"/>
      <c r="D25" s="125" t="s">
        <v>136</v>
      </c>
      <c r="E25" s="125" t="s">
        <v>144</v>
      </c>
      <c r="F25" s="126"/>
      <c r="G25" s="125" t="s">
        <v>149</v>
      </c>
      <c r="H25" s="126"/>
      <c r="I25" s="125" t="s">
        <v>156</v>
      </c>
      <c r="J25" s="126"/>
      <c r="K25" s="127" t="s">
        <v>157</v>
      </c>
      <c r="L25" s="128">
        <v>41273</v>
      </c>
      <c r="M25" s="128">
        <v>1300</v>
      </c>
      <c r="N25" s="128">
        <v>42573</v>
      </c>
      <c r="O25" s="129">
        <v>0.65</v>
      </c>
      <c r="P25" s="94"/>
      <c r="Q25" s="5"/>
      <c r="R25" s="5"/>
    </row>
    <row r="26" spans="1:18" ht="13.5" customHeight="1" thickBot="1">
      <c r="A26" s="94"/>
      <c r="B26" s="130" t="s">
        <v>158</v>
      </c>
      <c r="C26" s="62"/>
      <c r="D26" s="130" t="s">
        <v>140</v>
      </c>
      <c r="E26" s="130" t="s">
        <v>144</v>
      </c>
      <c r="F26" s="62"/>
      <c r="G26" s="130" t="s">
        <v>159</v>
      </c>
      <c r="H26" s="62"/>
      <c r="I26" s="130" t="s">
        <v>160</v>
      </c>
      <c r="J26" s="62"/>
      <c r="K26" s="131" t="s">
        <v>161</v>
      </c>
      <c r="L26" s="132">
        <v>24896</v>
      </c>
      <c r="M26" s="132">
        <v>1374</v>
      </c>
      <c r="N26" s="132">
        <v>26270</v>
      </c>
      <c r="O26" s="133">
        <v>0.65</v>
      </c>
      <c r="P26" s="94"/>
      <c r="Q26" s="5"/>
      <c r="R26" s="5"/>
    </row>
    <row r="27" spans="1:18" ht="13.5" customHeight="1" thickTop="1" thickBot="1">
      <c r="A27" s="94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134"/>
      <c r="M27" s="134"/>
      <c r="N27" s="134"/>
      <c r="O27" s="62"/>
      <c r="P27" s="94"/>
      <c r="Q27" s="5"/>
      <c r="R27" s="5"/>
    </row>
    <row r="28" spans="1:18" ht="13.5" customHeight="1" thickTop="1">
      <c r="A28" s="94"/>
      <c r="B28" s="135" t="s">
        <v>162</v>
      </c>
      <c r="C28" s="62"/>
      <c r="D28" s="116" t="s">
        <v>163</v>
      </c>
      <c r="E28" s="116" t="s">
        <v>164</v>
      </c>
      <c r="F28" s="62"/>
      <c r="G28" s="116" t="s">
        <v>119</v>
      </c>
      <c r="H28" s="62"/>
      <c r="I28" s="116" t="s">
        <v>165</v>
      </c>
      <c r="J28" s="62"/>
      <c r="K28" s="136" t="s">
        <v>166</v>
      </c>
      <c r="L28" s="137">
        <v>15216</v>
      </c>
      <c r="M28" s="137">
        <v>750</v>
      </c>
      <c r="N28" s="137">
        <f>SUM(L28:M28)</f>
        <v>15966</v>
      </c>
      <c r="O28" s="138">
        <v>0.5</v>
      </c>
      <c r="P28" s="94"/>
      <c r="Q28" s="5"/>
      <c r="R28" s="5"/>
    </row>
    <row r="29" spans="1:18" ht="13.5" customHeight="1">
      <c r="A29" s="94"/>
      <c r="B29" s="139" t="s">
        <v>162</v>
      </c>
      <c r="C29" s="62"/>
      <c r="D29" s="115" t="s">
        <v>164</v>
      </c>
      <c r="E29" s="115" t="s">
        <v>167</v>
      </c>
      <c r="F29" s="62"/>
      <c r="G29" s="115" t="s">
        <v>109</v>
      </c>
      <c r="H29" s="62"/>
      <c r="I29" s="115" t="s">
        <v>168</v>
      </c>
      <c r="J29" s="62"/>
      <c r="K29" s="140" t="s">
        <v>169</v>
      </c>
      <c r="L29" s="118">
        <v>18276</v>
      </c>
      <c r="M29" s="118">
        <v>902</v>
      </c>
      <c r="N29" s="118">
        <f t="shared" ref="N29:N35" si="1">SUM(L29:M29)</f>
        <v>19178</v>
      </c>
      <c r="O29" s="119">
        <v>0.5</v>
      </c>
      <c r="P29" s="94"/>
      <c r="Q29" s="5"/>
      <c r="R29" s="5"/>
    </row>
    <row r="30" spans="1:18" ht="13.5" customHeight="1">
      <c r="A30" s="94"/>
      <c r="B30" s="139" t="s">
        <v>162</v>
      </c>
      <c r="C30" s="62"/>
      <c r="D30" s="115" t="s">
        <v>170</v>
      </c>
      <c r="E30" s="115" t="s">
        <v>171</v>
      </c>
      <c r="F30" s="62"/>
      <c r="G30" s="115" t="s">
        <v>119</v>
      </c>
      <c r="H30" s="62"/>
      <c r="I30" s="115" t="s">
        <v>172</v>
      </c>
      <c r="J30" s="62"/>
      <c r="K30" s="140" t="s">
        <v>45</v>
      </c>
      <c r="L30" s="118">
        <v>24269</v>
      </c>
      <c r="M30" s="118">
        <v>1635</v>
      </c>
      <c r="N30" s="118">
        <f t="shared" si="1"/>
        <v>25904</v>
      </c>
      <c r="O30" s="119">
        <v>0.65</v>
      </c>
      <c r="P30" s="94"/>
      <c r="Q30" s="5"/>
      <c r="R30" s="5"/>
    </row>
    <row r="31" spans="1:18" ht="13.5" customHeight="1">
      <c r="A31" s="94"/>
      <c r="B31" s="139" t="s">
        <v>162</v>
      </c>
      <c r="C31" s="62"/>
      <c r="D31" s="115" t="s">
        <v>171</v>
      </c>
      <c r="E31" s="115" t="s">
        <v>173</v>
      </c>
      <c r="F31" s="62"/>
      <c r="G31" s="115" t="s">
        <v>145</v>
      </c>
      <c r="H31" s="62"/>
      <c r="I31" s="115" t="s">
        <v>174</v>
      </c>
      <c r="J31" s="62"/>
      <c r="K31" s="140" t="s">
        <v>175</v>
      </c>
      <c r="L31" s="118">
        <v>18721</v>
      </c>
      <c r="M31" s="118">
        <v>1241</v>
      </c>
      <c r="N31" s="118">
        <f t="shared" si="1"/>
        <v>19962</v>
      </c>
      <c r="O31" s="119">
        <v>0.65</v>
      </c>
      <c r="P31" s="94"/>
      <c r="Q31" s="5"/>
      <c r="R31" s="5"/>
    </row>
    <row r="32" spans="1:18" ht="13.5" customHeight="1">
      <c r="A32" s="94"/>
      <c r="B32" s="139" t="s">
        <v>162</v>
      </c>
      <c r="C32" s="62"/>
      <c r="D32" s="115" t="s">
        <v>173</v>
      </c>
      <c r="E32" s="115" t="s">
        <v>176</v>
      </c>
      <c r="F32" s="62"/>
      <c r="G32" s="115" t="s">
        <v>109</v>
      </c>
      <c r="H32" s="62"/>
      <c r="I32" s="115" t="s">
        <v>177</v>
      </c>
      <c r="J32" s="62"/>
      <c r="K32" s="140" t="s">
        <v>178</v>
      </c>
      <c r="L32" s="118">
        <v>22253</v>
      </c>
      <c r="M32" s="118">
        <v>954</v>
      </c>
      <c r="N32" s="118">
        <f t="shared" si="1"/>
        <v>23207</v>
      </c>
      <c r="O32" s="119">
        <v>0.65</v>
      </c>
      <c r="P32" s="94"/>
      <c r="Q32" s="5"/>
      <c r="R32" s="5"/>
    </row>
    <row r="33" spans="1:18" ht="14.25">
      <c r="A33" s="94"/>
      <c r="B33" s="139" t="s">
        <v>162</v>
      </c>
      <c r="C33" s="62"/>
      <c r="D33" s="115" t="s">
        <v>176</v>
      </c>
      <c r="E33" s="115" t="s">
        <v>130</v>
      </c>
      <c r="F33" s="62"/>
      <c r="G33" s="115" t="s">
        <v>109</v>
      </c>
      <c r="H33" s="62"/>
      <c r="I33" s="115" t="s">
        <v>179</v>
      </c>
      <c r="J33" s="62"/>
      <c r="K33" s="140" t="s">
        <v>180</v>
      </c>
      <c r="L33" s="118">
        <v>78855</v>
      </c>
      <c r="M33" s="118">
        <v>1698</v>
      </c>
      <c r="N33" s="118">
        <f t="shared" si="1"/>
        <v>80553</v>
      </c>
      <c r="O33" s="119">
        <v>0.65</v>
      </c>
      <c r="P33" s="94"/>
      <c r="Q33" s="5"/>
      <c r="R33" s="5"/>
    </row>
    <row r="34" spans="1:18" ht="14.25">
      <c r="A34" s="94"/>
      <c r="B34" s="141" t="s">
        <v>162</v>
      </c>
      <c r="C34" s="121"/>
      <c r="D34" s="120" t="s">
        <v>130</v>
      </c>
      <c r="E34" s="120" t="s">
        <v>181</v>
      </c>
      <c r="F34" s="121"/>
      <c r="G34" s="120" t="s">
        <v>122</v>
      </c>
      <c r="H34" s="121"/>
      <c r="I34" s="120" t="s">
        <v>182</v>
      </c>
      <c r="J34" s="121"/>
      <c r="K34" s="142" t="s">
        <v>183</v>
      </c>
      <c r="L34" s="123">
        <v>45636</v>
      </c>
      <c r="M34" s="123">
        <v>1580</v>
      </c>
      <c r="N34" s="123">
        <f t="shared" si="1"/>
        <v>47216</v>
      </c>
      <c r="O34" s="124">
        <v>0.65</v>
      </c>
      <c r="P34" s="94"/>
      <c r="Q34" s="5"/>
      <c r="R34" s="5"/>
    </row>
    <row r="35" spans="1:18" ht="15" thickBot="1">
      <c r="A35" s="94"/>
      <c r="B35" s="143" t="s">
        <v>162</v>
      </c>
      <c r="C35" s="62"/>
      <c r="D35" s="130" t="s">
        <v>181</v>
      </c>
      <c r="E35" s="130" t="s">
        <v>184</v>
      </c>
      <c r="F35" s="62"/>
      <c r="G35" s="130" t="s">
        <v>145</v>
      </c>
      <c r="H35" s="62"/>
      <c r="I35" s="130" t="s">
        <v>185</v>
      </c>
      <c r="J35" s="62"/>
      <c r="K35" s="144" t="s">
        <v>186</v>
      </c>
      <c r="L35" s="132">
        <v>41273</v>
      </c>
      <c r="M35" s="132">
        <v>1300</v>
      </c>
      <c r="N35" s="132">
        <f t="shared" si="1"/>
        <v>42573</v>
      </c>
      <c r="O35" s="133">
        <v>0.65</v>
      </c>
      <c r="P35" s="94"/>
      <c r="Q35" s="5"/>
      <c r="R35" s="5"/>
    </row>
    <row r="36" spans="1:18" ht="15.75" thickTop="1" thickBot="1">
      <c r="A36" s="94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134"/>
      <c r="M36" s="134"/>
      <c r="N36" s="134"/>
      <c r="O36" s="62"/>
      <c r="P36" s="94"/>
      <c r="Q36" s="5"/>
      <c r="R36" s="5"/>
    </row>
    <row r="37" spans="1:18" ht="15" thickTop="1">
      <c r="A37" s="94"/>
      <c r="B37" s="116" t="s">
        <v>187</v>
      </c>
      <c r="C37" s="62"/>
      <c r="D37" s="116" t="s">
        <v>188</v>
      </c>
      <c r="E37" s="116" t="s">
        <v>189</v>
      </c>
      <c r="F37" s="62"/>
      <c r="G37" s="116" t="s">
        <v>109</v>
      </c>
      <c r="H37" s="62"/>
      <c r="I37" s="116" t="s">
        <v>190</v>
      </c>
      <c r="J37" s="62"/>
      <c r="K37" s="136" t="s">
        <v>46</v>
      </c>
      <c r="L37" s="137">
        <v>18721</v>
      </c>
      <c r="M37" s="137">
        <v>1241</v>
      </c>
      <c r="N37" s="137">
        <f>SUM(L37:M37)</f>
        <v>19962</v>
      </c>
      <c r="O37" s="145">
        <v>0.65</v>
      </c>
      <c r="P37" s="94"/>
      <c r="Q37" s="5" t="s">
        <v>191</v>
      </c>
      <c r="R37" s="5"/>
    </row>
    <row r="38" spans="1:18" ht="14.25">
      <c r="A38" s="94"/>
      <c r="B38" s="188" t="s">
        <v>187</v>
      </c>
      <c r="C38" s="189"/>
      <c r="D38" s="188" t="s">
        <v>189</v>
      </c>
      <c r="E38" s="188" t="s">
        <v>192</v>
      </c>
      <c r="F38" s="189"/>
      <c r="G38" s="188" t="s">
        <v>119</v>
      </c>
      <c r="H38" s="189"/>
      <c r="I38" s="188" t="s">
        <v>193</v>
      </c>
      <c r="J38" s="189"/>
      <c r="K38" s="190" t="s">
        <v>87</v>
      </c>
      <c r="L38" s="186">
        <v>18721</v>
      </c>
      <c r="M38" s="186">
        <v>1241</v>
      </c>
      <c r="N38" s="186">
        <v>19962</v>
      </c>
      <c r="O38" s="187">
        <v>0.65</v>
      </c>
      <c r="P38" s="94"/>
      <c r="Q38" s="5" t="s">
        <v>194</v>
      </c>
      <c r="R38" s="5"/>
    </row>
    <row r="39" spans="1:18" ht="14.25">
      <c r="A39" s="94"/>
      <c r="B39" s="115" t="s">
        <v>187</v>
      </c>
      <c r="C39" s="62"/>
      <c r="D39" s="115" t="s">
        <v>189</v>
      </c>
      <c r="E39" s="115" t="s">
        <v>192</v>
      </c>
      <c r="F39" s="62"/>
      <c r="G39" s="115" t="s">
        <v>159</v>
      </c>
      <c r="H39" s="62"/>
      <c r="I39" s="115" t="s">
        <v>195</v>
      </c>
      <c r="J39" s="62"/>
      <c r="K39" s="140" t="s">
        <v>196</v>
      </c>
      <c r="L39" s="118">
        <v>33425</v>
      </c>
      <c r="M39" s="118" t="s">
        <v>197</v>
      </c>
      <c r="N39" s="118" t="s">
        <v>197</v>
      </c>
      <c r="O39" s="146">
        <v>0.65</v>
      </c>
      <c r="P39" s="94"/>
      <c r="Q39" s="5"/>
      <c r="R39" s="5"/>
    </row>
    <row r="40" spans="1:18" ht="14.25">
      <c r="A40" s="94"/>
      <c r="B40" s="115" t="s">
        <v>187</v>
      </c>
      <c r="C40" s="62"/>
      <c r="D40" s="115" t="s">
        <v>192</v>
      </c>
      <c r="E40" s="115" t="s">
        <v>198</v>
      </c>
      <c r="F40" s="62"/>
      <c r="G40" s="115" t="s">
        <v>159</v>
      </c>
      <c r="H40" s="62"/>
      <c r="I40" s="115" t="s">
        <v>199</v>
      </c>
      <c r="J40" s="62"/>
      <c r="K40" s="140" t="s">
        <v>200</v>
      </c>
      <c r="L40" s="118">
        <v>33425</v>
      </c>
      <c r="M40" s="118">
        <v>746</v>
      </c>
      <c r="N40" s="118">
        <f>SUM(L40:M40)</f>
        <v>34171</v>
      </c>
      <c r="O40" s="146">
        <v>0.65</v>
      </c>
      <c r="P40" s="94"/>
      <c r="Q40" s="5"/>
      <c r="R40" s="5"/>
    </row>
    <row r="41" spans="1:18" ht="14.25">
      <c r="A41" s="94"/>
      <c r="B41" s="115" t="s">
        <v>187</v>
      </c>
      <c r="C41" s="62"/>
      <c r="D41" s="115" t="s">
        <v>198</v>
      </c>
      <c r="E41" s="115" t="s">
        <v>201</v>
      </c>
      <c r="F41" s="62"/>
      <c r="G41" s="115" t="s">
        <v>159</v>
      </c>
      <c r="H41" s="62"/>
      <c r="I41" s="115" t="s">
        <v>202</v>
      </c>
      <c r="J41" s="62"/>
      <c r="K41" s="140" t="s">
        <v>203</v>
      </c>
      <c r="L41" s="118">
        <v>33425</v>
      </c>
      <c r="M41" s="118">
        <v>746</v>
      </c>
      <c r="N41" s="118">
        <f t="shared" ref="N41:N48" si="2">SUM(L41:M41)</f>
        <v>34171</v>
      </c>
      <c r="O41" s="146">
        <v>0.65</v>
      </c>
      <c r="P41" s="94"/>
      <c r="Q41" s="5"/>
      <c r="R41" s="5"/>
    </row>
    <row r="42" spans="1:18" ht="14.25">
      <c r="A42" s="94"/>
      <c r="B42" s="115" t="s">
        <v>187</v>
      </c>
      <c r="C42" s="62"/>
      <c r="D42" s="115" t="s">
        <v>201</v>
      </c>
      <c r="E42" s="115" t="s">
        <v>118</v>
      </c>
      <c r="F42" s="62"/>
      <c r="G42" s="115" t="s">
        <v>145</v>
      </c>
      <c r="H42" s="62"/>
      <c r="I42" s="115" t="s">
        <v>204</v>
      </c>
      <c r="J42" s="62"/>
      <c r="K42" s="140" t="s">
        <v>205</v>
      </c>
      <c r="L42" s="118">
        <v>33425</v>
      </c>
      <c r="M42" s="118">
        <v>746</v>
      </c>
      <c r="N42" s="118">
        <f t="shared" si="2"/>
        <v>34171</v>
      </c>
      <c r="O42" s="146">
        <v>0.65</v>
      </c>
      <c r="P42" s="94"/>
      <c r="Q42" s="5"/>
      <c r="R42" s="5"/>
    </row>
    <row r="43" spans="1:18" ht="14.25">
      <c r="A43" s="94"/>
      <c r="B43" s="125" t="s">
        <v>187</v>
      </c>
      <c r="C43" s="126"/>
      <c r="D43" s="125" t="s">
        <v>201</v>
      </c>
      <c r="E43" s="125" t="s">
        <v>206</v>
      </c>
      <c r="F43" s="126"/>
      <c r="G43" s="125" t="s">
        <v>207</v>
      </c>
      <c r="H43" s="126"/>
      <c r="I43" s="125" t="s">
        <v>208</v>
      </c>
      <c r="J43" s="126"/>
      <c r="K43" s="147" t="s">
        <v>209</v>
      </c>
      <c r="L43" s="128">
        <v>34451</v>
      </c>
      <c r="M43" s="128">
        <v>1927</v>
      </c>
      <c r="N43" s="128">
        <f t="shared" si="2"/>
        <v>36378</v>
      </c>
      <c r="O43" s="148">
        <v>0.65</v>
      </c>
      <c r="P43" s="94"/>
      <c r="Q43" s="5"/>
      <c r="R43" s="5"/>
    </row>
    <row r="44" spans="1:18" ht="14.25">
      <c r="A44" s="94"/>
      <c r="B44" s="115" t="s">
        <v>187</v>
      </c>
      <c r="C44" s="62"/>
      <c r="D44" s="115" t="s">
        <v>206</v>
      </c>
      <c r="E44" s="115" t="s">
        <v>210</v>
      </c>
      <c r="F44" s="62"/>
      <c r="G44" s="115" t="s">
        <v>207</v>
      </c>
      <c r="H44" s="62"/>
      <c r="I44" s="115" t="s">
        <v>211</v>
      </c>
      <c r="J44" s="62"/>
      <c r="K44" s="140" t="s">
        <v>212</v>
      </c>
      <c r="L44" s="118">
        <v>34451</v>
      </c>
      <c r="M44" s="118">
        <v>1927</v>
      </c>
      <c r="N44" s="118">
        <f t="shared" si="2"/>
        <v>36378</v>
      </c>
      <c r="O44" s="146">
        <v>0.65</v>
      </c>
      <c r="P44" s="94"/>
      <c r="Q44" s="5"/>
      <c r="R44" s="5"/>
    </row>
    <row r="45" spans="1:18" ht="14.25">
      <c r="A45" s="94"/>
      <c r="B45" s="115" t="s">
        <v>187</v>
      </c>
      <c r="C45" s="62"/>
      <c r="D45" s="115" t="s">
        <v>210</v>
      </c>
      <c r="E45" s="115" t="s">
        <v>176</v>
      </c>
      <c r="F45" s="62"/>
      <c r="G45" s="115" t="s">
        <v>149</v>
      </c>
      <c r="H45" s="62"/>
      <c r="I45" s="115" t="s">
        <v>213</v>
      </c>
      <c r="J45" s="62"/>
      <c r="K45" s="140" t="s">
        <v>214</v>
      </c>
      <c r="L45" s="118">
        <v>34451</v>
      </c>
      <c r="M45" s="118">
        <v>1927</v>
      </c>
      <c r="N45" s="118">
        <f t="shared" si="2"/>
        <v>36378</v>
      </c>
      <c r="O45" s="146">
        <v>0.65</v>
      </c>
      <c r="P45" s="94"/>
      <c r="Q45" s="5"/>
      <c r="R45" s="5"/>
    </row>
    <row r="46" spans="1:18" ht="14.25">
      <c r="A46" s="94"/>
      <c r="B46" s="115" t="s">
        <v>187</v>
      </c>
      <c r="C46" s="62"/>
      <c r="D46" s="115" t="s">
        <v>176</v>
      </c>
      <c r="E46" s="115" t="s">
        <v>181</v>
      </c>
      <c r="F46" s="62"/>
      <c r="G46" s="115" t="s">
        <v>109</v>
      </c>
      <c r="H46" s="62"/>
      <c r="I46" s="115" t="s">
        <v>215</v>
      </c>
      <c r="J46" s="62"/>
      <c r="K46" s="140" t="s">
        <v>216</v>
      </c>
      <c r="L46" s="118">
        <v>83705</v>
      </c>
      <c r="M46" s="118">
        <v>1604</v>
      </c>
      <c r="N46" s="118">
        <f t="shared" si="2"/>
        <v>85309</v>
      </c>
      <c r="O46" s="146">
        <v>0.65</v>
      </c>
      <c r="P46" s="94"/>
      <c r="Q46" s="5"/>
      <c r="R46" s="5"/>
    </row>
    <row r="47" spans="1:18" ht="14.25">
      <c r="A47" s="94"/>
      <c r="B47" s="115" t="s">
        <v>187</v>
      </c>
      <c r="C47" s="62"/>
      <c r="D47" s="115" t="s">
        <v>181</v>
      </c>
      <c r="E47" s="115" t="s">
        <v>217</v>
      </c>
      <c r="F47" s="62"/>
      <c r="G47" s="115" t="s">
        <v>218</v>
      </c>
      <c r="H47" s="62"/>
      <c r="I47" s="115" t="s">
        <v>219</v>
      </c>
      <c r="J47" s="62"/>
      <c r="K47" s="140" t="s">
        <v>220</v>
      </c>
      <c r="L47" s="118">
        <v>50719</v>
      </c>
      <c r="M47" s="118">
        <v>1092</v>
      </c>
      <c r="N47" s="118">
        <f t="shared" si="2"/>
        <v>51811</v>
      </c>
      <c r="O47" s="146">
        <v>0.65</v>
      </c>
      <c r="P47" s="94"/>
      <c r="Q47" s="5"/>
      <c r="R47" s="5"/>
    </row>
    <row r="48" spans="1:18" ht="15" thickBot="1">
      <c r="A48" s="94"/>
      <c r="B48" s="130" t="s">
        <v>187</v>
      </c>
      <c r="C48" s="62"/>
      <c r="D48" s="130" t="s">
        <v>217</v>
      </c>
      <c r="E48" s="130" t="s">
        <v>184</v>
      </c>
      <c r="F48" s="62"/>
      <c r="G48" s="130" t="s">
        <v>159</v>
      </c>
      <c r="H48" s="62"/>
      <c r="I48" s="130" t="s">
        <v>221</v>
      </c>
      <c r="J48" s="62"/>
      <c r="K48" s="144" t="s">
        <v>222</v>
      </c>
      <c r="L48" s="132">
        <v>18874</v>
      </c>
      <c r="M48" s="132">
        <v>604</v>
      </c>
      <c r="N48" s="132">
        <f t="shared" si="2"/>
        <v>19478</v>
      </c>
      <c r="O48" s="149">
        <v>0.65</v>
      </c>
      <c r="P48" s="94"/>
      <c r="Q48" s="5"/>
      <c r="R48" s="5"/>
    </row>
    <row r="49" spans="1:18" ht="15.75" thickTop="1" thickBot="1">
      <c r="A49" s="94"/>
      <c r="B49" s="150"/>
      <c r="C49" s="150"/>
      <c r="D49" s="150"/>
      <c r="E49" s="150"/>
      <c r="F49" s="150"/>
      <c r="G49" s="150"/>
      <c r="H49" s="150"/>
      <c r="I49" s="150"/>
      <c r="J49" s="150"/>
      <c r="K49" s="151"/>
      <c r="L49" s="152"/>
      <c r="M49" s="152"/>
      <c r="N49" s="152"/>
      <c r="O49" s="153"/>
      <c r="P49" s="94"/>
      <c r="Q49" s="5"/>
      <c r="R49" s="5"/>
    </row>
    <row r="50" spans="1:18" ht="17.25" thickTop="1" thickBot="1">
      <c r="A50" s="94"/>
      <c r="B50" s="154"/>
      <c r="C50" s="155"/>
      <c r="D50" s="155"/>
      <c r="E50" s="155"/>
      <c r="F50" s="155"/>
      <c r="G50" s="155"/>
      <c r="H50" s="155"/>
      <c r="I50" s="155"/>
      <c r="J50" s="155"/>
      <c r="K50" s="156" t="s">
        <v>223</v>
      </c>
      <c r="L50" s="157"/>
      <c r="M50" s="157"/>
      <c r="N50" s="157"/>
      <c r="O50" s="158"/>
      <c r="P50" s="94"/>
      <c r="Q50" s="5"/>
      <c r="R50" s="5"/>
    </row>
    <row r="51" spans="1:18" ht="17.25" thickTop="1" thickBot="1">
      <c r="A51" s="94"/>
      <c r="B51" s="159"/>
      <c r="C51" s="62"/>
      <c r="D51" s="155"/>
      <c r="E51" s="155"/>
      <c r="F51" s="62"/>
      <c r="G51" s="160"/>
      <c r="H51" s="62"/>
      <c r="I51" s="160"/>
      <c r="J51" s="62"/>
      <c r="K51" s="161"/>
      <c r="L51" s="162"/>
      <c r="M51" s="162"/>
      <c r="N51" s="162"/>
      <c r="O51" s="163"/>
      <c r="P51" s="94"/>
    </row>
    <row r="52" spans="1:18" ht="16.5" thickTop="1" thickBot="1">
      <c r="A52" s="94"/>
      <c r="B52" s="245" t="s">
        <v>96</v>
      </c>
      <c r="C52" s="113"/>
      <c r="D52" s="248" t="s">
        <v>97</v>
      </c>
      <c r="E52" s="249"/>
      <c r="F52" s="113"/>
      <c r="G52" s="245" t="s">
        <v>98</v>
      </c>
      <c r="H52" s="113"/>
      <c r="I52" s="245" t="s">
        <v>99</v>
      </c>
      <c r="J52" s="113"/>
      <c r="K52" s="245" t="s">
        <v>29</v>
      </c>
      <c r="L52" s="247" t="s">
        <v>100</v>
      </c>
      <c r="M52" s="247" t="s">
        <v>101</v>
      </c>
      <c r="N52" s="247" t="s">
        <v>102</v>
      </c>
      <c r="O52" s="247" t="s">
        <v>103</v>
      </c>
      <c r="P52" s="94"/>
    </row>
    <row r="53" spans="1:18" ht="16.5" thickTop="1" thickBot="1">
      <c r="A53" s="94"/>
      <c r="B53" s="246"/>
      <c r="C53" s="113"/>
      <c r="D53" s="112" t="s">
        <v>104</v>
      </c>
      <c r="E53" s="112" t="s">
        <v>105</v>
      </c>
      <c r="F53" s="113"/>
      <c r="G53" s="246"/>
      <c r="H53" s="113"/>
      <c r="I53" s="246"/>
      <c r="J53" s="113"/>
      <c r="K53" s="246"/>
      <c r="L53" s="246"/>
      <c r="M53" s="246"/>
      <c r="N53" s="246"/>
      <c r="O53" s="250"/>
      <c r="P53" s="94"/>
    </row>
    <row r="54" spans="1:18" ht="15" thickTop="1">
      <c r="A54" s="94"/>
      <c r="B54" s="115" t="s">
        <v>224</v>
      </c>
      <c r="C54" s="62"/>
      <c r="D54" s="139" t="s">
        <v>225</v>
      </c>
      <c r="E54" s="139" t="s">
        <v>226</v>
      </c>
      <c r="F54" s="62"/>
      <c r="G54" s="139" t="s">
        <v>223</v>
      </c>
      <c r="H54" s="62"/>
      <c r="I54" s="139" t="s">
        <v>227</v>
      </c>
      <c r="J54" s="62"/>
      <c r="K54" s="164" t="s">
        <v>51</v>
      </c>
      <c r="L54" s="118">
        <v>33430.429999999993</v>
      </c>
      <c r="M54" s="118">
        <v>3693.12</v>
      </c>
      <c r="N54" s="118">
        <f>SUM(L54:M54)</f>
        <v>37123.549999999996</v>
      </c>
      <c r="O54" s="119">
        <v>0.65</v>
      </c>
      <c r="P54" s="94"/>
    </row>
    <row r="55" spans="1:18" ht="14.25">
      <c r="A55" s="94"/>
      <c r="B55" s="115" t="s">
        <v>224</v>
      </c>
      <c r="C55" s="62"/>
      <c r="D55" s="139" t="s">
        <v>225</v>
      </c>
      <c r="E55" s="139" t="s">
        <v>228</v>
      </c>
      <c r="F55" s="62"/>
      <c r="G55" s="139" t="s">
        <v>223</v>
      </c>
      <c r="H55" s="62"/>
      <c r="I55" s="139" t="s">
        <v>229</v>
      </c>
      <c r="J55" s="62"/>
      <c r="K55" s="140" t="s">
        <v>230</v>
      </c>
      <c r="L55" s="118">
        <v>14329.809999999998</v>
      </c>
      <c r="M55" s="118">
        <v>1583.04</v>
      </c>
      <c r="N55" s="118">
        <f t="shared" ref="N55:N57" si="3">SUM(L55:M55)</f>
        <v>15912.849999999999</v>
      </c>
      <c r="O55" s="119">
        <v>0.65</v>
      </c>
      <c r="P55" s="94"/>
    </row>
    <row r="56" spans="1:18" ht="14.25">
      <c r="A56" s="94"/>
      <c r="B56" s="115" t="s">
        <v>224</v>
      </c>
      <c r="C56" s="62"/>
      <c r="D56" s="139" t="s">
        <v>167</v>
      </c>
      <c r="E56" s="139" t="s">
        <v>231</v>
      </c>
      <c r="F56" s="62"/>
      <c r="G56" s="139" t="s">
        <v>223</v>
      </c>
      <c r="H56" s="62"/>
      <c r="I56" s="139" t="s">
        <v>232</v>
      </c>
      <c r="J56" s="62"/>
      <c r="K56" s="140" t="s">
        <v>233</v>
      </c>
      <c r="L56" s="118">
        <v>16128.639999999998</v>
      </c>
      <c r="M56" s="118">
        <v>1781.7599999999998</v>
      </c>
      <c r="N56" s="118">
        <f t="shared" si="3"/>
        <v>17910.399999999998</v>
      </c>
      <c r="O56" s="119">
        <v>0.65</v>
      </c>
      <c r="P56" s="94"/>
    </row>
    <row r="57" spans="1:18" ht="15" thickBot="1">
      <c r="A57" s="94"/>
      <c r="B57" s="130" t="s">
        <v>224</v>
      </c>
      <c r="C57" s="62"/>
      <c r="D57" s="143" t="s">
        <v>125</v>
      </c>
      <c r="E57" s="143" t="s">
        <v>234</v>
      </c>
      <c r="F57" s="62"/>
      <c r="G57" s="143" t="s">
        <v>223</v>
      </c>
      <c r="H57" s="62"/>
      <c r="I57" s="143" t="s">
        <v>235</v>
      </c>
      <c r="J57" s="62"/>
      <c r="K57" s="144" t="s">
        <v>236</v>
      </c>
      <c r="L57" s="132">
        <v>46013.549999999996</v>
      </c>
      <c r="M57" s="132">
        <v>5083.2</v>
      </c>
      <c r="N57" s="132">
        <f t="shared" si="3"/>
        <v>51096.749999999993</v>
      </c>
      <c r="O57" s="133">
        <v>0.65</v>
      </c>
      <c r="P57" s="94"/>
    </row>
    <row r="58" spans="1:18" ht="15" thickTop="1">
      <c r="A58" s="94"/>
      <c r="B58" s="165"/>
      <c r="C58" s="165"/>
      <c r="D58" s="165"/>
      <c r="E58" s="165"/>
      <c r="F58" s="165"/>
      <c r="G58" s="165"/>
      <c r="H58" s="165"/>
      <c r="I58" s="165"/>
      <c r="J58" s="165"/>
      <c r="K58" s="166"/>
      <c r="L58" s="167"/>
      <c r="M58" s="167"/>
      <c r="N58" s="167"/>
      <c r="O58" s="168"/>
      <c r="P58" s="94"/>
    </row>
    <row r="59" spans="1:18" ht="14.25">
      <c r="B59" s="9"/>
      <c r="C59" s="9"/>
      <c r="D59" s="9"/>
      <c r="E59" s="9"/>
      <c r="F59" s="9"/>
      <c r="G59" s="9"/>
      <c r="H59" s="9"/>
      <c r="I59" s="9"/>
      <c r="J59" s="9"/>
      <c r="K59" s="8"/>
      <c r="L59" s="7"/>
      <c r="M59" s="7"/>
      <c r="N59" s="7"/>
      <c r="O59" s="6"/>
    </row>
    <row r="60" spans="1:18">
      <c r="B60" s="4" t="s">
        <v>237</v>
      </c>
      <c r="C60" s="4"/>
    </row>
    <row r="61" spans="1:18">
      <c r="B61" s="4" t="s">
        <v>238</v>
      </c>
      <c r="C61" s="4"/>
    </row>
    <row r="63" spans="1:18">
      <c r="B63" t="s">
        <v>239</v>
      </c>
    </row>
  </sheetData>
  <mergeCells count="18">
    <mergeCell ref="N9:N10"/>
    <mergeCell ref="O9:O10"/>
    <mergeCell ref="L52:L53"/>
    <mergeCell ref="M52:M53"/>
    <mergeCell ref="N52:N53"/>
    <mergeCell ref="O52:O53"/>
    <mergeCell ref="K52:K53"/>
    <mergeCell ref="K9:K10"/>
    <mergeCell ref="L9:L10"/>
    <mergeCell ref="M9:M10"/>
    <mergeCell ref="B9:B10"/>
    <mergeCell ref="D9:E9"/>
    <mergeCell ref="G9:G10"/>
    <mergeCell ref="I9:I10"/>
    <mergeCell ref="B52:B53"/>
    <mergeCell ref="D52:E52"/>
    <mergeCell ref="G52:G53"/>
    <mergeCell ref="I52:I53"/>
  </mergeCells>
  <printOptions horizontalCentered="1" verticalCentered="1"/>
  <pageMargins left="0" right="0" top="0" bottom="0" header="0" footer="0"/>
  <pageSetup paperSize="9" scale="5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B216C6B191B84896D911E6ADC507E6" ma:contentTypeVersion="17" ma:contentTypeDescription="Crie um novo documento." ma:contentTypeScope="" ma:versionID="a16eea949bbed1ce261ace36c6a9ad24">
  <xsd:schema xmlns:xsd="http://www.w3.org/2001/XMLSchema" xmlns:xs="http://www.w3.org/2001/XMLSchema" xmlns:p="http://schemas.microsoft.com/office/2006/metadata/properties" xmlns:ns2="6768f8b9-0ead-4c1d-9c43-a392b225d512" xmlns:ns3="68d32ed8-2b6d-4e2f-a43b-83d859aa67aa" targetNamespace="http://schemas.microsoft.com/office/2006/metadata/properties" ma:root="true" ma:fieldsID="ce7a003b0dce98717e96af8ff2dbb5df" ns2:_="" ns3:_="">
    <xsd:import namespace="6768f8b9-0ead-4c1d-9c43-a392b225d512"/>
    <xsd:import namespace="68d32ed8-2b6d-4e2f-a43b-83d859aa67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68f8b9-0ead-4c1d-9c43-a392b225d5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15d2df0-8599-467a-8662-f3662b2035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32ed8-2b6d-4e2f-a43b-83d859aa67a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dccf72d-807c-43b5-8bbf-6cfb55aecd15}" ma:internalName="TaxCatchAll" ma:showField="CatchAllData" ma:web="68d32ed8-2b6d-4e2f-a43b-83d859aa67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d32ed8-2b6d-4e2f-a43b-83d859aa67aa" xsi:nil="true"/>
    <lcf76f155ced4ddcb4097134ff3c332f xmlns="6768f8b9-0ead-4c1d-9c43-a392b225d51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6008A09-B21A-40A7-B76A-9BDA430AAF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68f8b9-0ead-4c1d-9c43-a392b225d512"/>
    <ds:schemaRef ds:uri="68d32ed8-2b6d-4e2f-a43b-83d859aa67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260E89B-A74C-4B5E-AC77-AE0CC05995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C76E78-4E2B-4714-8B36-10B477432323}">
  <ds:schemaRefs>
    <ds:schemaRef ds:uri="http://schemas.microsoft.com/office/2006/metadata/properties"/>
    <ds:schemaRef ds:uri="http://schemas.microsoft.com/office/infopath/2007/PartnerControls"/>
    <ds:schemaRef ds:uri="68d32ed8-2b6d-4e2f-a43b-83d859aa67aa"/>
    <ds:schemaRef ds:uri="6768f8b9-0ead-4c1d-9c43-a392b225d51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RESUMO</vt:lpstr>
      <vt:lpstr>BASE SIMULAÇÃO</vt:lpstr>
      <vt:lpstr>BASE</vt:lpstr>
      <vt:lpstr>BORA DE BIKE COTA PATROCINADOR</vt:lpstr>
      <vt:lpstr>BORA DE BIKE COTA APOIO</vt:lpstr>
      <vt:lpstr>VIGENTE</vt:lpstr>
    </vt:vector>
  </TitlesOfParts>
  <Manager/>
  <Company>Rádio e Televisão Record 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Assessoria de Informática</dc:creator>
  <cp:keywords/>
  <dc:description/>
  <cp:lastModifiedBy>Alice Aghinoni Fantin</cp:lastModifiedBy>
  <cp:revision/>
  <dcterms:created xsi:type="dcterms:W3CDTF">2010-03-05T16:03:29Z</dcterms:created>
  <dcterms:modified xsi:type="dcterms:W3CDTF">2025-09-23T16:51:01Z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0x010100C7B216C6B191B84896D911E6ADC507E6</vt:lpwstr>
  </property>
  <property fmtid="{D5CDD505-2E9C-101B-9397-08002B2CF9AE}" pid="3" name="MediaServiceImageTags">
    <vt:lpwstr/>
  </property>
</Properties>
</file>